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Z:\Fjárlagarit og útgáfa\Fjárlög\2027\1. umræða\Töflur og myndagögn fyrir vefinn\"/>
    </mc:Choice>
  </mc:AlternateContent>
  <xr:revisionPtr revIDLastSave="0" documentId="13_ncr:1_{97414F51-5665-481E-B6CE-0A9C8CB7DE30}" xr6:coauthVersionLast="47" xr6:coauthVersionMax="47" xr10:uidLastSave="{00000000-0000-0000-0000-000000000000}"/>
  <bookViews>
    <workbookView xWindow="25510" yWindow="0" windowWidth="25780" windowHeight="20970" tabRatio="807" activeTab="3" xr2:uid="{00000000-000D-0000-FFFF-FFFF00000000}"/>
  </bookViews>
  <sheets>
    <sheet name="Table 1" sheetId="1" r:id="rId1"/>
    <sheet name="Table 2" sheetId="2" r:id="rId2"/>
    <sheet name="Table 3" sheetId="13" r:id="rId3"/>
    <sheet name="Table 4" sheetId="3" r:id="rId4"/>
    <sheet name="Table 5" sheetId="4" r:id="rId5"/>
    <sheet name="Table 6" sheetId="5" r:id="rId6"/>
    <sheet name="Table 7" sheetId="6" r:id="rId7"/>
    <sheet name="Table 8" sheetId="7" r:id="rId8"/>
    <sheet name="Table 9" sheetId="8" r:id="rId9"/>
    <sheet name="Table 10" sheetId="9" r:id="rId10"/>
    <sheet name="Table 11" sheetId="10" r:id="rId11"/>
    <sheet name="Table 12" sheetId="11" r:id="rId12"/>
    <sheet name="Table 13" sheetId="12" r:id="rId13"/>
  </sheets>
  <definedNames>
    <definedName name="_xlnm._FilterDatabase" localSheetId="5" hidden="1">'Table 6'!$A$5:$F$40</definedName>
    <definedName name="ar_i_dag" localSheetId="12">2015</definedName>
    <definedName name="ar_i_dag" localSheetId="4">2021</definedName>
    <definedName name="ar_i_dag" localSheetId="5">2021</definedName>
    <definedName name="ar_i_dag">2018</definedName>
    <definedName name="_xlnm.Print_Area" localSheetId="9">'Table 10'!$A$1:$D$34</definedName>
    <definedName name="_xlnm.Print_Area" localSheetId="11">'Table 12'!$A$1:$D$23</definedName>
    <definedName name="_xlnm.Print_Area" localSheetId="1">'Table 2'!$A$1:$D$34</definedName>
    <definedName name="_xlnm.Print_Area" localSheetId="2">'Table 3'!$A$1:$D$30</definedName>
    <definedName name="_xlnm.Print_Area" localSheetId="4">'Table 5'!$A$1:$F$40</definedName>
    <definedName name="_xlnm.Print_Area" localSheetId="5">'Table 6'!$A$1:$F$42</definedName>
    <definedName name="_xlnm.Print_Area" localSheetId="7">'Table 8'!$A$1:$B$35</definedName>
    <definedName name="_xlnm.Print_Area" localSheetId="8">'Table 9'!$A$1:$D$32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1" l="1"/>
  <c r="D42" i="1"/>
  <c r="E42" i="1"/>
  <c r="F42" i="1"/>
  <c r="B42" i="1"/>
  <c r="A54" i="1" l="1"/>
</calcChain>
</file>

<file path=xl/sharedStrings.xml><?xml version="1.0" encoding="utf-8"?>
<sst xmlns="http://schemas.openxmlformats.org/spreadsheetml/2006/main" count="449" uniqueCount="290">
  <si>
    <t>Budget
2018 ¹</t>
  </si>
  <si>
    <t>Estimate
2018 ²</t>
  </si>
  <si>
    <t>Budget
2019 ²</t>
  </si>
  <si>
    <t>Budget
2015 ¹</t>
  </si>
  <si>
    <t>Estimate
2015 ²</t>
  </si>
  <si>
    <t>Budget
2016 ²</t>
  </si>
  <si>
    <r>
      <rPr>
        <sz val="8"/>
        <rFont val="Calibri"/>
        <family val="2"/>
      </rPr>
      <t>¹</t>
    </r>
    <r>
      <rPr>
        <sz val="8"/>
        <rFont val="Times New Roman"/>
        <family val="1"/>
      </rPr>
      <t xml:space="preserve"> Central government receipts, outlays and finance accounts, A1-sector.</t>
    </r>
  </si>
  <si>
    <t>Table 1 - continued</t>
  </si>
  <si>
    <t>GFS, ISK m.</t>
  </si>
  <si>
    <t>% of GDP</t>
  </si>
  <si>
    <t>Revenue</t>
  </si>
  <si>
    <t>Taxes</t>
  </si>
  <si>
    <t>Taxes on income and profit</t>
  </si>
  <si>
    <t>Taxes on payroll and workforce</t>
  </si>
  <si>
    <t>Taxes on property</t>
  </si>
  <si>
    <t>Taxes on goods and services</t>
  </si>
  <si>
    <t>Taxes on international trade and transactions</t>
  </si>
  <si>
    <t>Other taxes</t>
  </si>
  <si>
    <t>Social contributions</t>
  </si>
  <si>
    <t>Grants</t>
  </si>
  <si>
    <t>Other revenue</t>
  </si>
  <si>
    <t>Property income</t>
  </si>
  <si>
    <t>Interest income</t>
  </si>
  <si>
    <t>Divident income</t>
  </si>
  <si>
    <t>Sales revenue</t>
  </si>
  <si>
    <t>Expenditure</t>
  </si>
  <si>
    <t>Expense</t>
  </si>
  <si>
    <t>Compensation of employees</t>
  </si>
  <si>
    <t>Use of goods and services</t>
  </si>
  <si>
    <t>Consumption of fixed capital</t>
  </si>
  <si>
    <t>Interest</t>
  </si>
  <si>
    <t>Subsidies</t>
  </si>
  <si>
    <t>Social benefits</t>
  </si>
  <si>
    <t>Other expense</t>
  </si>
  <si>
    <t>Nonfinancial assets</t>
  </si>
  <si>
    <t>Net acquisition of fixed assets</t>
  </si>
  <si>
    <t>Primary balance</t>
  </si>
  <si>
    <t>Net interest</t>
  </si>
  <si>
    <t>Fiscal balance</t>
  </si>
  <si>
    <t>Primary revenue</t>
  </si>
  <si>
    <t>Primary expenditure</t>
  </si>
  <si>
    <t>Interest expenditure</t>
  </si>
  <si>
    <t>Total revenue</t>
  </si>
  <si>
    <t>Total expenditure</t>
  </si>
  <si>
    <t>Cash basis, ISK m.</t>
  </si>
  <si>
    <t>Cash flow from operating activities</t>
  </si>
  <si>
    <t>Capital transactions</t>
  </si>
  <si>
    <t>Revenue from sales of assets</t>
  </si>
  <si>
    <t>Lending, long term</t>
  </si>
  <si>
    <t>Installments of loans granted</t>
  </si>
  <si>
    <t>Dividend income</t>
  </si>
  <si>
    <t>Contrib. to Gov. Employees Pension Fund</t>
  </si>
  <si>
    <t>Equity contributions and purchase of stocks</t>
  </si>
  <si>
    <t>Capital transactions, total</t>
  </si>
  <si>
    <t>Net financial balance</t>
  </si>
  <si>
    <t>Credit transactions</t>
  </si>
  <si>
    <t>New long term loans</t>
  </si>
  <si>
    <t>Debt redemption</t>
  </si>
  <si>
    <t>Table 2                           Treasury cash flow and capital transactions (A1-sector)</t>
  </si>
  <si>
    <t>Central government (A1-sector) revenue</t>
  </si>
  <si>
    <t>diff. from budget 
%</t>
  </si>
  <si>
    <t>diff. from budget
ISK m.</t>
  </si>
  <si>
    <t>Table 4</t>
  </si>
  <si>
    <t>Framework expenditure by expenditure area¹</t>
  </si>
  <si>
    <t>¹ Central government (A1-sector). Expenditure is presented here in accordance with international accounting standards and the presentation in budget appropriations. In the operating statement expenditures are presented in accordance with the International Monetary Fund's standard for the presentation of public finances (GFS).</t>
  </si>
  <si>
    <t>Table 5</t>
  </si>
  <si>
    <t>Accrual basis, ISK m.</t>
  </si>
  <si>
    <t>01 Parliament and supervisory agencies</t>
  </si>
  <si>
    <t>02 Courts</t>
  </si>
  <si>
    <t>03 Supreme government</t>
  </si>
  <si>
    <t>04 Foreign Affairs</t>
  </si>
  <si>
    <t>05 Tax-, property and financial affairs</t>
  </si>
  <si>
    <t>06 Statistics, registries and informatics</t>
  </si>
  <si>
    <t>07 Research, innovation and development</t>
  </si>
  <si>
    <t>08 Municipalities and regional affairs</t>
  </si>
  <si>
    <t>09 Public- and legal security</t>
  </si>
  <si>
    <t>10 Individual rights, religion and administration of justice</t>
  </si>
  <si>
    <t>11 Transport and communication</t>
  </si>
  <si>
    <t>12 Agriculture</t>
  </si>
  <si>
    <t>13 Fisheries and aquaculture</t>
  </si>
  <si>
    <t>14 Tourism</t>
  </si>
  <si>
    <t>15 Energy</t>
  </si>
  <si>
    <t>16 Market surveillance and consumer affairs</t>
  </si>
  <si>
    <t>17 Environment</t>
  </si>
  <si>
    <t>18 Culture, arts, sports and youth affairs</t>
  </si>
  <si>
    <t>19 Media</t>
  </si>
  <si>
    <t>20 Secondary education</t>
  </si>
  <si>
    <t>21 Tertiary education</t>
  </si>
  <si>
    <t>22 Other education and administration of education and children's affairs</t>
  </si>
  <si>
    <t>23 Hospital services</t>
  </si>
  <si>
    <t>24 Outpatient services</t>
  </si>
  <si>
    <t>25 Nursing- and rehabilitative care</t>
  </si>
  <si>
    <t>26 Medical products, appliances and equipment</t>
  </si>
  <si>
    <t>27 Sickness and disability</t>
  </si>
  <si>
    <t>28 Elderly care</t>
  </si>
  <si>
    <t>29 Family and children</t>
  </si>
  <si>
    <t>30 Labour affairs and unemployment</t>
  </si>
  <si>
    <t>31 Housing and planning</t>
  </si>
  <si>
    <t>32 Public heallt and administration of welfare</t>
  </si>
  <si>
    <t>33 Capital costs, guarantees/liabilities and pension liabilities</t>
  </si>
  <si>
    <t>34 General reserve and specific financial measures</t>
  </si>
  <si>
    <t>35 International development cooperation</t>
  </si>
  <si>
    <t>Total</t>
  </si>
  <si>
    <t>Stock figures in m. ISK, year-end values</t>
  </si>
  <si>
    <t>Table 6</t>
  </si>
  <si>
    <t>Central government (A1-sector) assets and liabilities</t>
  </si>
  <si>
    <t>Gross debt</t>
  </si>
  <si>
    <t>Treasury notes, bills and bonds</t>
  </si>
  <si>
    <t>Foreign debt</t>
  </si>
  <si>
    <t>Accrued interest due</t>
  </si>
  <si>
    <t>Other domestic debt</t>
  </si>
  <si>
    <t>Total claims</t>
  </si>
  <si>
    <t>Long term credit</t>
  </si>
  <si>
    <t>Taxes due and short-term claims</t>
  </si>
  <si>
    <t>Net debt</t>
  </si>
  <si>
    <t>Cash at hand for foreign exch. reserves</t>
  </si>
  <si>
    <t>Cash at hand, net</t>
  </si>
  <si>
    <t>Net financial position (excluding financial assets)</t>
  </si>
  <si>
    <t>Shares and other equity</t>
  </si>
  <si>
    <t>Net financial position (including financial assets)</t>
  </si>
  <si>
    <t>Difference</t>
  </si>
  <si>
    <t xml:space="preserve">¹ Central government A1-sector, A2-sector and A3-sector. </t>
  </si>
  <si>
    <t>I.  Main macroeconomic variables, volume change from previous year (%)</t>
  </si>
  <si>
    <t>II. Wage and price estimates, average change within year (%)</t>
  </si>
  <si>
    <t>Private consumption</t>
  </si>
  <si>
    <t>Public consumption</t>
  </si>
  <si>
    <t>Gross fixed investment</t>
  </si>
  <si>
    <t>National expenditure</t>
  </si>
  <si>
    <t>Export of goods and services</t>
  </si>
  <si>
    <t>Imports of goods and services</t>
  </si>
  <si>
    <t>Gross domestic product</t>
  </si>
  <si>
    <t>Goods and services balance, % of GDP</t>
  </si>
  <si>
    <t>Consumer price index</t>
  </si>
  <si>
    <t>Wages</t>
  </si>
  <si>
    <t>Currency</t>
  </si>
  <si>
    <t xml:space="preserve">Main macroeconomic variables, ISK bn. </t>
  </si>
  <si>
    <t>Trade balance</t>
  </si>
  <si>
    <t>Personal income tax</t>
  </si>
  <si>
    <t>Corporate income tax</t>
  </si>
  <si>
    <t>Special financial activities tax (SFAT)</t>
  </si>
  <si>
    <t>Capital income tax</t>
  </si>
  <si>
    <t>Payroll tax on financial sector</t>
  </si>
  <si>
    <t>Payroll taxes, other</t>
  </si>
  <si>
    <t>Inheritance tax</t>
  </si>
  <si>
    <t>Other property taxes</t>
  </si>
  <si>
    <t>Value added tax (VAT)</t>
  </si>
  <si>
    <t>Stamp tax</t>
  </si>
  <si>
    <t>Excise tax on imported motor vehicles</t>
  </si>
  <si>
    <t>Carbon tax</t>
  </si>
  <si>
    <t>Excise tax on alcohol</t>
  </si>
  <si>
    <t>Excise tax on tobacco</t>
  </si>
  <si>
    <t>Excise taxes, environmental</t>
  </si>
  <si>
    <t>Excise taxes, other</t>
  </si>
  <si>
    <t>Specific service-related taxes</t>
  </si>
  <si>
    <t>Weight-distance charge</t>
  </si>
  <si>
    <t>Motor vehicle recurrent tax</t>
  </si>
  <si>
    <t>Other taxes on goods and services</t>
  </si>
  <si>
    <t>Bank Levy</t>
  </si>
  <si>
    <t>Fee to the retiree investment fund</t>
  </si>
  <si>
    <t>Fee to the national broadcast media</t>
  </si>
  <si>
    <t>Misc. taxes on industries</t>
  </si>
  <si>
    <t>Fisheries Levy</t>
  </si>
  <si>
    <t>Other property income</t>
  </si>
  <si>
    <t>Fines</t>
  </si>
  <si>
    <t>Capital transfers</t>
  </si>
  <si>
    <t>Cash flow</t>
  </si>
  <si>
    <t>Thereof Taxes and Social contributions</t>
  </si>
  <si>
    <t>Operating activities</t>
  </si>
  <si>
    <t>Interest revenue</t>
  </si>
  <si>
    <t>Current expenditure w/o interest</t>
  </si>
  <si>
    <t>Transfer payments</t>
  </si>
  <si>
    <t>Capital transfer payments</t>
  </si>
  <si>
    <t>Current expenditure</t>
  </si>
  <si>
    <t>Wage costs</t>
  </si>
  <si>
    <t>Government employee's pension fund liabilities</t>
  </si>
  <si>
    <t>Other current expenditure</t>
  </si>
  <si>
    <t>Old age and disability insurance</t>
  </si>
  <si>
    <t>Unemployment Insurance Fund</t>
  </si>
  <si>
    <t>Health insurance</t>
  </si>
  <si>
    <t>Welfare support payments</t>
  </si>
  <si>
    <t>Municipal Equalisation Fund</t>
  </si>
  <si>
    <t>Parental Leave</t>
  </si>
  <si>
    <t>Agricultural support payments</t>
  </si>
  <si>
    <t>Child benefits</t>
  </si>
  <si>
    <t>Housing benefits</t>
  </si>
  <si>
    <t>Equalization of disability burden in priv. pens. funds</t>
  </si>
  <si>
    <t>Other transfer payments</t>
  </si>
  <si>
    <t xml:space="preserve">Research and Development </t>
  </si>
  <si>
    <t>Subsidies for rental apartments</t>
  </si>
  <si>
    <t>Snow avalanche obstructions</t>
  </si>
  <si>
    <t>Senior Citizens' Construction Fund</t>
  </si>
  <si>
    <t>Other capital transfer payments</t>
  </si>
  <si>
    <t>Investment</t>
  </si>
  <si>
    <t>Public Roads Administration</t>
  </si>
  <si>
    <t>Hospital construction</t>
  </si>
  <si>
    <t>Parliament construction</t>
  </si>
  <si>
    <t>Other investment</t>
  </si>
  <si>
    <r>
      <t>Expenditures by economic activity</t>
    </r>
    <r>
      <rPr>
        <b/>
        <sz val="10"/>
        <rFont val="Calibri"/>
        <family val="2"/>
      </rPr>
      <t>¹</t>
    </r>
  </si>
  <si>
    <t>Amortization of tax receivables</t>
  </si>
  <si>
    <t>Port compensation fund</t>
  </si>
  <si>
    <t>Subsidies for municipal sewers</t>
  </si>
  <si>
    <t>Nursing homes</t>
  </si>
  <si>
    <t>Emergency responce coordination center</t>
  </si>
  <si>
    <t>Expense according to the GFS standard</t>
  </si>
  <si>
    <t>Operating balance according to the GFS standard</t>
  </si>
  <si>
    <t>Expenditure according to the GFS standard</t>
  </si>
  <si>
    <t>Fiscal balance according to the GFS standard</t>
  </si>
  <si>
    <t>Adjustments between standards on the expenditure side</t>
  </si>
  <si>
    <t>Adjustments between standards on the revenue side</t>
  </si>
  <si>
    <r>
      <t>Amortization of tax receivables</t>
    </r>
    <r>
      <rPr>
        <sz val="9"/>
        <rFont val="Calibri"/>
        <family val="2"/>
      </rPr>
      <t>¹</t>
    </r>
  </si>
  <si>
    <t>² Instead of reporting the net expenses of ministries and institutions due to expenses that meet the conditions for a VAT refund, the expenses are reported gross, while income is registered with the Treasury against it according to GFS.</t>
  </si>
  <si>
    <t>VAT refund to public entities²</t>
  </si>
  <si>
    <t xml:space="preserve">³ Other SOE profit or valuation changes are not reflected in this figure. </t>
  </si>
  <si>
    <t>The difference between SOEs dividends recognized as income according to IPSAS and GFS³</t>
  </si>
  <si>
    <t>Internal transactions deducted due to consolidation⁴</t>
  </si>
  <si>
    <t>⁴ The Central government receipts, outlays and finance accounts overview do not include internal transactions. Here they are included in total expenditure in line with the presentation in budget appropriations.</t>
  </si>
  <si>
    <t>Pension obligations - such as salary changes and other assumption changes</t>
  </si>
  <si>
    <t>Sale of fixed assets⁵</t>
  </si>
  <si>
    <t>⁵ Sale of fixed assets are deducted from investment expenditure according to the GFS standard.</t>
  </si>
  <si>
    <t>Adjustment for lost claims</t>
  </si>
  <si>
    <t>Revenue accordint to the IPSAS standard</t>
  </si>
  <si>
    <t>Total budget appropriations for operating and investment expense</t>
  </si>
  <si>
    <t>Internal transactions deducted due to consolidation</t>
  </si>
  <si>
    <t>Investment not expensed according to the IPSAS standard</t>
  </si>
  <si>
    <t>Depreciation expensed according to the IPSAS standard⁶</t>
  </si>
  <si>
    <t>⁶ Estimated depreciation in the government account. This is a rough estimate. In the budget, depreciation is estimated in accordance with the procedures of Statistics Iceland. Work is underway to harmonize the treatment of depreciation in accounting and national accounts.</t>
  </si>
  <si>
    <t>Expenditure according to the IPSAS standard</t>
  </si>
  <si>
    <r>
      <t>Fiscal balance according to the IPSAS standard</t>
    </r>
    <r>
      <rPr>
        <b/>
        <sz val="9"/>
        <rFont val="Calibri"/>
        <family val="2"/>
      </rPr>
      <t>⁷</t>
    </r>
  </si>
  <si>
    <r>
      <rPr>
        <sz val="8"/>
        <color theme="1"/>
        <rFont val="Calibri"/>
        <family val="2"/>
      </rPr>
      <t xml:space="preserve">¹ </t>
    </r>
    <r>
      <rPr>
        <sz val="8"/>
        <color theme="1"/>
        <rFont val="Times New Roman"/>
        <family val="1"/>
      </rPr>
      <t>Amortization of tax receivables reduces income according to GFS but increases expenditure according to IPSAS</t>
    </r>
    <r>
      <rPr>
        <sz val="8"/>
        <color theme="1"/>
        <rFont val="Times New Roman"/>
        <family val="2"/>
      </rPr>
      <t>.</t>
    </r>
  </si>
  <si>
    <r>
      <rPr>
        <sz val="8"/>
        <rFont val="Calibri"/>
        <family val="2"/>
      </rPr>
      <t>⁷</t>
    </r>
    <r>
      <rPr>
        <sz val="8"/>
        <rFont val="Times New Roman"/>
        <family val="1"/>
      </rPr>
      <t xml:space="preserve"> Not icluding the effect of SOE profit or valuation changes.</t>
    </r>
  </si>
  <si>
    <t>Profit (-loss)</t>
  </si>
  <si>
    <t>Cash flow:</t>
  </si>
  <si>
    <t>Operating statement:</t>
  </si>
  <si>
    <t>Financial income</t>
  </si>
  <si>
    <t>Financial expenditure</t>
  </si>
  <si>
    <t>Depreciation</t>
  </si>
  <si>
    <t>Profit (-loss) from regular activities</t>
  </si>
  <si>
    <t>Contribution to operations from the treasury</t>
  </si>
  <si>
    <t>Credit transactions, total</t>
  </si>
  <si>
    <t>Other</t>
  </si>
  <si>
    <t>Operating items that do not affect cash flow</t>
  </si>
  <si>
    <t xml:space="preserve">
Changes in operational assets and liabilities</t>
  </si>
  <si>
    <t>Financial balance</t>
  </si>
  <si>
    <t>Other contributions and irregular income</t>
  </si>
  <si>
    <t>Income tax</t>
  </si>
  <si>
    <t>Change in cash balance</t>
  </si>
  <si>
    <t>Debt according to the PFA debt rule²</t>
  </si>
  <si>
    <r>
      <t>Debt according to the PFA debt rule</t>
    </r>
    <r>
      <rPr>
        <b/>
        <sz val="9"/>
        <rFont val="Calibri"/>
        <family val="2"/>
      </rPr>
      <t>¹</t>
    </r>
  </si>
  <si>
    <r>
      <rPr>
        <sz val="8"/>
        <rFont val="Calibri"/>
        <family val="2"/>
      </rPr>
      <t>¹</t>
    </r>
    <r>
      <rPr>
        <sz val="8"/>
        <rFont val="Times New Roman"/>
        <family val="1"/>
      </rPr>
      <t xml:space="preserve"> Total debt, excl. pension liabilities and accounts payable and deducting currency and bank deposit assets cf. article 7 of the Public Finance Act (123/2015).</t>
    </r>
  </si>
  <si>
    <t>Revenue according to the GFS standard</t>
  </si>
  <si>
    <t>Yield contracts and risk assets, net</t>
  </si>
  <si>
    <t>Investment contributions</t>
  </si>
  <si>
    <t>Cash balance at the beginning of the year</t>
  </si>
  <si>
    <t>Cash balance at the end of the year</t>
  </si>
  <si>
    <t>-</t>
  </si>
  <si>
    <t xml:space="preserve">Table 13                        Macroeconomic forecast, ISK bn.             </t>
  </si>
  <si>
    <t xml:space="preserve">Table 12                    Macroeconomic forecast, percentage change             </t>
  </si>
  <si>
    <t>Table 11                           Consolidated Central government A-sector as a whole¹</t>
  </si>
  <si>
    <t>Table 10                                Key figures for the Central government A3-sector</t>
  </si>
  <si>
    <t>Table 9                              Key figures for the Central government A2-sector</t>
  </si>
  <si>
    <t>Table 8      Comparison of the results of the treasury (A1-sector) according to GFS and IPSAS</t>
  </si>
  <si>
    <t>Table 7</t>
  </si>
  <si>
    <t>Settlement of HF-Fund</t>
  </si>
  <si>
    <t>% ch.</t>
  </si>
  <si>
    <t>Economic areas total expenditure</t>
  </si>
  <si>
    <t>Excluded items</t>
  </si>
  <si>
    <t>Interest expenses</t>
  </si>
  <si>
    <t>Pension liabilities</t>
  </si>
  <si>
    <t>Unemployment benefits</t>
  </si>
  <si>
    <t>Equalizations fund, statutory contributions</t>
  </si>
  <si>
    <t>Write-offs of tax claims</t>
  </si>
  <si>
    <t>Bad debts and compensations claims</t>
  </si>
  <si>
    <t>Stability rule expenditure base</t>
  </si>
  <si>
    <t>Real expenditure growth year on year, %</t>
  </si>
  <si>
    <t>Expenditure growth excluding revenue measures</t>
  </si>
  <si>
    <t>Stability rule % change year on year</t>
  </si>
  <si>
    <t>Real expenditure growth year on year</t>
  </si>
  <si>
    <t>Real revenue measures growth year on year</t>
  </si>
  <si>
    <t>Accrual basis, ISK bn. 2025 prices</t>
  </si>
  <si>
    <t>Table 3                                                                                                      Stability rule</t>
  </si>
  <si>
    <t>Budget
2026</t>
  </si>
  <si>
    <t>Estimate
2026</t>
  </si>
  <si>
    <t>Budget 2026 ¹</t>
  </si>
  <si>
    <t>Revised 2026 ²</t>
  </si>
  <si>
    <t>¹ Statistics Iceland macroeconomic forecast issued in October 2025.</t>
  </si>
  <si>
    <t>² Central Bank of Iceland macroeconomic forecast issued in May 2026.</t>
  </si>
  <si>
    <t>Budget Bill
2027</t>
  </si>
  <si>
    <t>Budget Bill 2027 ²</t>
  </si>
  <si>
    <t>Table 1                  Central government receipts, outlays and finance accounts (A1-sector)¹</t>
  </si>
  <si>
    <t>Registered unemployment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</si>
</sst>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
    <numFmt numFmtId="165" formatCode="#,##0.0"/>
    <numFmt numFmtId="166" formatCode="0.0"/>
    <numFmt numFmtId="167" formatCode="#,##0.0\ \ \ \ "/>
    <numFmt numFmtId="168" formatCode="#,##0\ \ \ \ "/>
    <numFmt numFmtId="169" formatCode="\-"/>
    <numFmt numFmtId="170" formatCode="##&quot;.&quot;"/>
    <numFmt numFmtId="171" formatCode="#,##0.0\ \ "/>
    <numFmt numFmtId="172" formatCode="0.0%"/>
    <numFmt numFmtId="173" formatCode="#,##0.0\ "/>
  </numFmts>
  <fonts count="21" x14ac:knownFonts="1">
    <font>
      <sz val="10"/>
      <name val="Arial"/>
    </font>
    <font>
      <sz val="11"/>
      <color theme="1"/>
      <name val="Calibri"/>
      <family val="2"/>
      <scheme val="minor"/>
    </font>
    <font>
      <sz val="10"/>
      <name val="Times New Roman"/>
      <family val="1"/>
    </font>
    <font>
      <sz val="9"/>
      <name val="Times New Roman"/>
      <family val="1"/>
    </font>
    <font>
      <b/>
      <sz val="9"/>
      <name val="Times New Roman"/>
      <family val="1"/>
    </font>
    <font>
      <b/>
      <sz val="10"/>
      <name val="Times New Roman"/>
      <family val="1"/>
    </font>
    <font>
      <sz val="8"/>
      <name val="Times New Roman"/>
      <family val="1"/>
    </font>
    <font>
      <sz val="8"/>
      <name val="Calibri"/>
      <family val="2"/>
    </font>
    <font>
      <sz val="11"/>
      <color rgb="FF000000"/>
      <name val="Calibri"/>
      <family val="2"/>
    </font>
    <font>
      <sz val="8"/>
      <name val="Times New Roman"/>
      <family val="2"/>
    </font>
    <font>
      <sz val="10"/>
      <name val="Arial"/>
      <family val="2"/>
    </font>
    <font>
      <b/>
      <i/>
      <sz val="9"/>
      <name val="Times New Roman"/>
      <family val="1"/>
    </font>
    <font>
      <b/>
      <sz val="11"/>
      <name val="Times New Roman"/>
      <family val="1"/>
    </font>
    <font>
      <sz val="8"/>
      <color theme="1"/>
      <name val="Times New Roman"/>
      <family val="1"/>
    </font>
    <font>
      <i/>
      <sz val="10"/>
      <name val="Times New Roman"/>
      <family val="1"/>
    </font>
    <font>
      <i/>
      <sz val="9"/>
      <name val="Times New Roman"/>
      <family val="1"/>
    </font>
    <font>
      <b/>
      <sz val="10"/>
      <name val="Calibri"/>
      <family val="2"/>
    </font>
    <font>
      <b/>
      <sz val="9"/>
      <name val="Calibri"/>
      <family val="2"/>
    </font>
    <font>
      <sz val="9"/>
      <name val="Calibri"/>
      <family val="2"/>
    </font>
    <font>
      <sz val="8"/>
      <color theme="1"/>
      <name val="Times New Roman"/>
      <family val="2"/>
    </font>
    <font>
      <sz val="8"/>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hair">
        <color indexed="64"/>
      </top>
      <bottom/>
      <diagonal/>
    </border>
    <border>
      <left/>
      <right/>
      <top/>
      <bottom style="hair">
        <color indexed="64"/>
      </bottom>
      <diagonal/>
    </border>
  </borders>
  <cellStyleXfs count="7">
    <xf numFmtId="0" fontId="0" fillId="0" borderId="0"/>
    <xf numFmtId="0" fontId="2" fillId="0" borderId="0"/>
    <xf numFmtId="0" fontId="8" fillId="0" borderId="0" applyNumberFormat="0" applyBorder="0" applyAlignment="0"/>
    <xf numFmtId="9" fontId="10" fillId="0" borderId="0" applyFont="0" applyFill="0" applyBorder="0" applyAlignment="0" applyProtection="0"/>
    <xf numFmtId="0" fontId="10" fillId="0" borderId="0"/>
    <xf numFmtId="0" fontId="1" fillId="0" borderId="0"/>
    <xf numFmtId="9" fontId="1" fillId="0" borderId="0" applyFont="0" applyFill="0" applyBorder="0" applyAlignment="0" applyProtection="0"/>
  </cellStyleXfs>
  <cellXfs count="121">
    <xf numFmtId="0" fontId="0" fillId="0" borderId="0" xfId="0"/>
    <xf numFmtId="0" fontId="2" fillId="0" borderId="0" xfId="0" applyFont="1"/>
    <xf numFmtId="0" fontId="3" fillId="0" borderId="1" xfId="0" applyFont="1" applyBorder="1"/>
    <xf numFmtId="0" fontId="3" fillId="0" borderId="0" xfId="0" applyFont="1"/>
    <xf numFmtId="0" fontId="3" fillId="0" borderId="2" xfId="0" applyFont="1" applyBorder="1"/>
    <xf numFmtId="164" fontId="3" fillId="0" borderId="0" xfId="0" applyNumberFormat="1" applyFont="1"/>
    <xf numFmtId="164" fontId="4" fillId="0" borderId="0" xfId="0" applyNumberFormat="1" applyFont="1"/>
    <xf numFmtId="0" fontId="3" fillId="0" borderId="0" xfId="0" applyFont="1" applyAlignment="1">
      <alignment horizontal="center" wrapText="1"/>
    </xf>
    <xf numFmtId="0" fontId="5" fillId="0" borderId="0" xfId="0" applyFont="1"/>
    <xf numFmtId="166" fontId="3" fillId="0" borderId="0" xfId="0" applyNumberFormat="1" applyFont="1"/>
    <xf numFmtId="166" fontId="4" fillId="0" borderId="0" xfId="0" applyNumberFormat="1" applyFont="1"/>
    <xf numFmtId="3" fontId="4" fillId="0" borderId="0" xfId="0" applyNumberFormat="1" applyFont="1"/>
    <xf numFmtId="3" fontId="3" fillId="0" borderId="0" xfId="0" applyNumberFormat="1" applyFont="1"/>
    <xf numFmtId="164" fontId="4" fillId="0" borderId="2" xfId="0" applyNumberFormat="1" applyFont="1" applyBorder="1"/>
    <xf numFmtId="165" fontId="4" fillId="0" borderId="2" xfId="0" applyNumberFormat="1" applyFont="1" applyBorder="1"/>
    <xf numFmtId="0" fontId="5" fillId="0" borderId="0" xfId="4" applyFont="1"/>
    <xf numFmtId="0" fontId="5" fillId="0" borderId="0" xfId="4" applyFont="1" applyAlignment="1">
      <alignment horizontal="centerContinuous"/>
    </xf>
    <xf numFmtId="0" fontId="2" fillId="0" borderId="0" xfId="4" applyFont="1" applyAlignment="1">
      <alignment horizontal="centerContinuous"/>
    </xf>
    <xf numFmtId="0" fontId="2" fillId="0" borderId="0" xfId="4" applyFont="1"/>
    <xf numFmtId="0" fontId="3" fillId="0" borderId="1" xfId="4" applyFont="1" applyBorder="1"/>
    <xf numFmtId="0" fontId="3" fillId="0" borderId="0" xfId="4" applyFont="1"/>
    <xf numFmtId="0" fontId="3" fillId="0" borderId="0" xfId="4" applyFont="1" applyAlignment="1">
      <alignment horizontal="center" wrapText="1"/>
    </xf>
    <xf numFmtId="0" fontId="3" fillId="0" borderId="2" xfId="4" applyFont="1" applyBorder="1"/>
    <xf numFmtId="0" fontId="11" fillId="0" borderId="0" xfId="4" applyFont="1"/>
    <xf numFmtId="164" fontId="4" fillId="0" borderId="0" xfId="4" applyNumberFormat="1" applyFont="1"/>
    <xf numFmtId="165" fontId="2" fillId="0" borderId="0" xfId="4" applyNumberFormat="1" applyFont="1"/>
    <xf numFmtId="164" fontId="3" fillId="0" borderId="0" xfId="4" applyNumberFormat="1" applyFont="1" applyAlignment="1">
      <alignment horizontal="left" indent="1"/>
    </xf>
    <xf numFmtId="168" fontId="2" fillId="0" borderId="0" xfId="4" applyNumberFormat="1" applyFont="1"/>
    <xf numFmtId="164" fontId="3" fillId="0" borderId="0" xfId="4" applyNumberFormat="1" applyFont="1"/>
    <xf numFmtId="167" fontId="3" fillId="0" borderId="0" xfId="4" applyNumberFormat="1" applyFont="1"/>
    <xf numFmtId="164" fontId="3" fillId="0" borderId="0" xfId="4" applyNumberFormat="1" applyFont="1" applyAlignment="1">
      <alignment horizontal="left"/>
    </xf>
    <xf numFmtId="0" fontId="4" fillId="0" borderId="0" xfId="4" applyFont="1"/>
    <xf numFmtId="0" fontId="5" fillId="0" borderId="2" xfId="4" applyFont="1" applyBorder="1"/>
    <xf numFmtId="0" fontId="14" fillId="2" borderId="0" xfId="4" applyFont="1" applyFill="1"/>
    <xf numFmtId="0" fontId="2" fillId="0" borderId="0" xfId="4" applyFont="1" applyAlignment="1">
      <alignment horizontal="right"/>
    </xf>
    <xf numFmtId="0" fontId="3" fillId="0" borderId="0" xfId="4" applyFont="1" applyAlignment="1">
      <alignment horizontal="center" vertical="center" wrapText="1"/>
    </xf>
    <xf numFmtId="164" fontId="4" fillId="0" borderId="2" xfId="4" applyNumberFormat="1" applyFont="1" applyBorder="1"/>
    <xf numFmtId="165" fontId="4" fillId="0" borderId="2" xfId="4" applyNumberFormat="1" applyFont="1" applyBorder="1"/>
    <xf numFmtId="0" fontId="12" fillId="0" borderId="2" xfId="4" applyFont="1" applyBorder="1" applyAlignment="1">
      <alignment vertical="center"/>
    </xf>
    <xf numFmtId="3" fontId="12" fillId="0" borderId="2" xfId="4" applyNumberFormat="1" applyFont="1" applyBorder="1" applyAlignment="1">
      <alignment horizontal="centerContinuous" vertical="center"/>
    </xf>
    <xf numFmtId="0" fontId="10" fillId="0" borderId="2" xfId="4" applyBorder="1" applyAlignment="1">
      <alignment horizontal="centerContinuous" vertical="center"/>
    </xf>
    <xf numFmtId="0" fontId="12" fillId="0" borderId="0" xfId="4" applyFont="1" applyAlignment="1">
      <alignment vertical="center"/>
    </xf>
    <xf numFmtId="170" fontId="12" fillId="0" borderId="1" xfId="4" applyNumberFormat="1" applyFont="1" applyBorder="1" applyAlignment="1">
      <alignment vertical="center"/>
    </xf>
    <xf numFmtId="3" fontId="3" fillId="0" borderId="0" xfId="4" applyNumberFormat="1" applyFont="1" applyAlignment="1">
      <alignment horizontal="right" wrapText="1"/>
    </xf>
    <xf numFmtId="0" fontId="3" fillId="0" borderId="2" xfId="4" applyFont="1" applyBorder="1" applyAlignment="1">
      <alignment horizontal="left" wrapText="1"/>
    </xf>
    <xf numFmtId="166" fontId="3" fillId="0" borderId="0" xfId="4" applyNumberFormat="1" applyFont="1" applyAlignment="1">
      <alignment horizontal="right"/>
    </xf>
    <xf numFmtId="171" fontId="3" fillId="0" borderId="0" xfId="4" applyNumberFormat="1" applyFont="1" applyAlignment="1">
      <alignment horizontal="right"/>
    </xf>
    <xf numFmtId="172" fontId="2" fillId="0" borderId="0" xfId="3" applyNumberFormat="1" applyFont="1"/>
    <xf numFmtId="170" fontId="12" fillId="0" borderId="0" xfId="4" applyNumberFormat="1" applyFont="1" applyAlignment="1">
      <alignment vertical="center"/>
    </xf>
    <xf numFmtId="1" fontId="4" fillId="0" borderId="0" xfId="4" applyNumberFormat="1" applyFont="1" applyAlignment="1">
      <alignment horizontal="right"/>
    </xf>
    <xf numFmtId="173" fontId="3" fillId="0" borderId="0" xfId="4" applyNumberFormat="1" applyFont="1" applyAlignment="1">
      <alignment horizontal="right"/>
    </xf>
    <xf numFmtId="10" fontId="2" fillId="0" borderId="0" xfId="3" applyNumberFormat="1" applyFont="1"/>
    <xf numFmtId="0" fontId="5" fillId="0" borderId="2" xfId="4" applyFont="1" applyBorder="1" applyAlignment="1">
      <alignment horizontal="right"/>
    </xf>
    <xf numFmtId="0" fontId="5" fillId="0" borderId="2" xfId="4" applyFont="1" applyBorder="1" applyAlignment="1">
      <alignment vertical="center"/>
    </xf>
    <xf numFmtId="3" fontId="5" fillId="0" borderId="2" xfId="4" applyNumberFormat="1" applyFont="1" applyBorder="1" applyAlignment="1">
      <alignment horizontal="centerContinuous" vertical="center"/>
    </xf>
    <xf numFmtId="0" fontId="5" fillId="0" borderId="0" xfId="4" applyFont="1" applyAlignment="1">
      <alignment vertical="center"/>
    </xf>
    <xf numFmtId="3" fontId="5" fillId="0" borderId="0" xfId="4" applyNumberFormat="1" applyFont="1" applyAlignment="1">
      <alignment horizontal="centerContinuous" vertical="center"/>
    </xf>
    <xf numFmtId="0" fontId="10" fillId="0" borderId="0" xfId="4" applyAlignment="1">
      <alignment horizontal="centerContinuous" vertical="center"/>
    </xf>
    <xf numFmtId="0" fontId="5" fillId="0" borderId="0" xfId="4" applyFont="1" applyAlignment="1">
      <alignment horizontal="left" vertical="center"/>
    </xf>
    <xf numFmtId="0" fontId="5" fillId="0" borderId="0" xfId="4" applyFont="1" applyAlignment="1">
      <alignment horizontal="centerContinuous" vertical="center"/>
    </xf>
    <xf numFmtId="168" fontId="4" fillId="0" borderId="0" xfId="0" applyNumberFormat="1" applyFont="1"/>
    <xf numFmtId="168" fontId="3" fillId="0" borderId="0" xfId="0" applyNumberFormat="1" applyFont="1"/>
    <xf numFmtId="164" fontId="3" fillId="0" borderId="0" xfId="0" applyNumberFormat="1" applyFont="1" applyAlignment="1">
      <alignment horizontal="left" indent="1"/>
    </xf>
    <xf numFmtId="0" fontId="11" fillId="0" borderId="0" xfId="0" applyFont="1"/>
    <xf numFmtId="0" fontId="3" fillId="2" borderId="0" xfId="0" applyFont="1" applyFill="1"/>
    <xf numFmtId="0" fontId="15" fillId="0" borderId="0" xfId="0" applyFont="1"/>
    <xf numFmtId="164" fontId="4" fillId="2" borderId="0" xfId="0" applyNumberFormat="1" applyFont="1" applyFill="1"/>
    <xf numFmtId="164" fontId="4" fillId="2" borderId="0" xfId="0" applyNumberFormat="1" applyFont="1" applyFill="1" applyAlignment="1">
      <alignment horizontal="left" indent="1"/>
    </xf>
    <xf numFmtId="164" fontId="3" fillId="2" borderId="0" xfId="0" applyNumberFormat="1" applyFont="1" applyFill="1" applyAlignment="1">
      <alignment horizontal="left" indent="2"/>
    </xf>
    <xf numFmtId="164" fontId="3" fillId="2" borderId="0" xfId="0" applyNumberFormat="1" applyFont="1" applyFill="1" applyAlignment="1">
      <alignment horizontal="left" indent="3"/>
    </xf>
    <xf numFmtId="164" fontId="4" fillId="2" borderId="0" xfId="0" applyNumberFormat="1" applyFont="1" applyFill="1" applyAlignment="1">
      <alignment horizontal="left"/>
    </xf>
    <xf numFmtId="3" fontId="2" fillId="0" borderId="0" xfId="0" applyNumberFormat="1" applyFont="1"/>
    <xf numFmtId="0" fontId="5" fillId="0" borderId="2" xfId="0" applyFont="1" applyBorder="1"/>
    <xf numFmtId="164" fontId="4" fillId="2" borderId="0" xfId="4" applyNumberFormat="1" applyFont="1" applyFill="1"/>
    <xf numFmtId="164" fontId="3" fillId="2" borderId="0" xfId="4" applyNumberFormat="1" applyFont="1" applyFill="1" applyAlignment="1">
      <alignment horizontal="left" indent="1"/>
    </xf>
    <xf numFmtId="164" fontId="3" fillId="2" borderId="0" xfId="4" applyNumberFormat="1" applyFont="1" applyFill="1" applyAlignment="1">
      <alignment horizontal="left"/>
    </xf>
    <xf numFmtId="0" fontId="4" fillId="0" borderId="0" xfId="0" applyFont="1"/>
    <xf numFmtId="0" fontId="2" fillId="0" borderId="0" xfId="0" applyFont="1" applyAlignment="1">
      <alignment wrapText="1"/>
    </xf>
    <xf numFmtId="0" fontId="6" fillId="0" borderId="0" xfId="4" applyFont="1"/>
    <xf numFmtId="164" fontId="3" fillId="0" borderId="0" xfId="4" applyNumberFormat="1" applyFont="1" applyAlignment="1">
      <alignment horizontal="left" wrapText="1" indent="1"/>
    </xf>
    <xf numFmtId="168" fontId="4" fillId="2" borderId="0" xfId="0" applyNumberFormat="1" applyFont="1" applyFill="1"/>
    <xf numFmtId="168" fontId="3" fillId="2" borderId="0" xfId="0" applyNumberFormat="1" applyFont="1" applyFill="1"/>
    <xf numFmtId="168" fontId="2" fillId="2" borderId="0" xfId="0" applyNumberFormat="1" applyFont="1" applyFill="1"/>
    <xf numFmtId="167" fontId="4" fillId="2" borderId="0" xfId="0" applyNumberFormat="1" applyFont="1" applyFill="1"/>
    <xf numFmtId="167" fontId="3" fillId="2" borderId="0" xfId="0" applyNumberFormat="1" applyFont="1" applyFill="1"/>
    <xf numFmtId="3" fontId="4" fillId="2" borderId="0" xfId="0" applyNumberFormat="1" applyFont="1" applyFill="1" applyAlignment="1">
      <alignment horizontal="right"/>
    </xf>
    <xf numFmtId="3" fontId="3" fillId="2" borderId="0" xfId="0" applyNumberFormat="1" applyFont="1" applyFill="1" applyAlignment="1">
      <alignment horizontal="right"/>
    </xf>
    <xf numFmtId="169" fontId="3" fillId="2" borderId="0" xfId="0" applyNumberFormat="1" applyFont="1" applyFill="1" applyAlignment="1">
      <alignment horizontal="right"/>
    </xf>
    <xf numFmtId="165" fontId="15" fillId="0" borderId="0" xfId="0" applyNumberFormat="1" applyFont="1"/>
    <xf numFmtId="166" fontId="5" fillId="0" borderId="0" xfId="0" applyNumberFormat="1" applyFont="1"/>
    <xf numFmtId="0" fontId="2" fillId="2" borderId="0" xfId="5" applyFont="1" applyFill="1"/>
    <xf numFmtId="0" fontId="1" fillId="0" borderId="0" xfId="5"/>
    <xf numFmtId="3" fontId="3" fillId="0" borderId="0" xfId="4" applyNumberFormat="1" applyFont="1" applyAlignment="1">
      <alignment horizontal="center" wrapText="1"/>
    </xf>
    <xf numFmtId="0" fontId="3" fillId="0" borderId="0" xfId="5" applyFont="1" applyAlignment="1">
      <alignment horizontal="center" wrapText="1"/>
    </xf>
    <xf numFmtId="0" fontId="2" fillId="2" borderId="2" xfId="5" applyFont="1" applyFill="1" applyBorder="1"/>
    <xf numFmtId="164" fontId="4" fillId="0" borderId="0" xfId="5" applyNumberFormat="1" applyFont="1"/>
    <xf numFmtId="167" fontId="4" fillId="0" borderId="0" xfId="5" applyNumberFormat="1" applyFont="1" applyAlignment="1">
      <alignment horizontal="right"/>
    </xf>
    <xf numFmtId="172" fontId="4" fillId="0" borderId="0" xfId="6" applyNumberFormat="1" applyFont="1" applyFill="1" applyAlignment="1">
      <alignment horizontal="right"/>
    </xf>
    <xf numFmtId="0" fontId="15" fillId="0" borderId="0" xfId="5" applyFont="1"/>
    <xf numFmtId="167" fontId="3" fillId="0" borderId="0" xfId="5" applyNumberFormat="1" applyFont="1" applyAlignment="1">
      <alignment horizontal="right"/>
    </xf>
    <xf numFmtId="164" fontId="3" fillId="0" borderId="0" xfId="5" applyNumberFormat="1" applyFont="1" applyAlignment="1">
      <alignment horizontal="left" indent="1"/>
    </xf>
    <xf numFmtId="172" fontId="3" fillId="0" borderId="0" xfId="6" applyNumberFormat="1" applyFont="1" applyFill="1" applyAlignment="1">
      <alignment horizontal="right"/>
    </xf>
    <xf numFmtId="167" fontId="3" fillId="0" borderId="0" xfId="5" applyNumberFormat="1" applyFont="1" applyAlignment="1">
      <alignment horizontal="right" indent="1"/>
    </xf>
    <xf numFmtId="172" fontId="3" fillId="0" borderId="0" xfId="6" applyNumberFormat="1" applyFont="1" applyFill="1" applyAlignment="1">
      <alignment horizontal="right" indent="1"/>
    </xf>
    <xf numFmtId="0" fontId="3" fillId="0" borderId="0" xfId="5" applyFont="1" applyAlignment="1">
      <alignment horizontal="center"/>
    </xf>
    <xf numFmtId="164" fontId="4" fillId="0" borderId="0" xfId="5" applyNumberFormat="1" applyFont="1" applyAlignment="1">
      <alignment horizontal="left"/>
    </xf>
    <xf numFmtId="0" fontId="4" fillId="0" borderId="0" xfId="5" applyFont="1" applyAlignment="1">
      <alignment horizontal="center"/>
    </xf>
    <xf numFmtId="172" fontId="4" fillId="0" borderId="0" xfId="6" applyNumberFormat="1" applyFont="1" applyFill="1" applyBorder="1" applyAlignment="1">
      <alignment horizontal="right" indent="1"/>
    </xf>
    <xf numFmtId="172" fontId="4" fillId="0" borderId="0" xfId="6" applyNumberFormat="1" applyFont="1" applyFill="1" applyBorder="1" applyAlignment="1">
      <alignment horizontal="right"/>
    </xf>
    <xf numFmtId="0" fontId="1" fillId="0" borderId="2" xfId="5" applyBorder="1"/>
    <xf numFmtId="0" fontId="6" fillId="0" borderId="0" xfId="0" applyFont="1" applyAlignment="1">
      <alignment horizontal="left" wrapText="1"/>
    </xf>
    <xf numFmtId="0" fontId="9" fillId="0" borderId="1" xfId="0" applyFont="1" applyBorder="1" applyAlignment="1">
      <alignment horizontal="left" wrapText="1"/>
    </xf>
    <xf numFmtId="0" fontId="5" fillId="0" borderId="2" xfId="0" applyFont="1" applyBorder="1" applyAlignment="1">
      <alignment horizontal="center"/>
    </xf>
    <xf numFmtId="0" fontId="5" fillId="0" borderId="2" xfId="4" applyFont="1" applyBorder="1" applyAlignment="1">
      <alignment horizontal="left" vertical="center"/>
    </xf>
    <xf numFmtId="0" fontId="5" fillId="0" borderId="2" xfId="4" applyFont="1" applyBorder="1" applyAlignment="1">
      <alignment horizontal="center"/>
    </xf>
    <xf numFmtId="0" fontId="6" fillId="0" borderId="1" xfId="4" applyFont="1" applyBorder="1" applyAlignment="1">
      <alignment horizontal="left" wrapText="1"/>
    </xf>
    <xf numFmtId="0" fontId="9" fillId="0" borderId="0" xfId="0" applyFont="1" applyAlignment="1">
      <alignment horizontal="left" wrapText="1"/>
    </xf>
    <xf numFmtId="0" fontId="9" fillId="0" borderId="0" xfId="4" applyFont="1" applyAlignment="1">
      <alignment horizontal="left"/>
    </xf>
    <xf numFmtId="0" fontId="19" fillId="0" borderId="1" xfId="0" applyFont="1" applyBorder="1" applyAlignment="1">
      <alignment horizontal="left" wrapText="1"/>
    </xf>
    <xf numFmtId="0" fontId="13" fillId="0" borderId="1" xfId="0" applyFont="1" applyBorder="1" applyAlignment="1">
      <alignment horizontal="left" wrapText="1"/>
    </xf>
    <xf numFmtId="0" fontId="13" fillId="0" borderId="0" xfId="0" applyFont="1" applyAlignment="1">
      <alignment horizontal="left" wrapText="1"/>
    </xf>
  </cellXfs>
  <cellStyles count="7">
    <cellStyle name="Normal" xfId="0" builtinId="0"/>
    <cellStyle name="Normal 2" xfId="1" xr:uid="{00000000-0005-0000-0000-000001000000}"/>
    <cellStyle name="Normal 3" xfId="2" xr:uid="{00000000-0005-0000-0000-000002000000}"/>
    <cellStyle name="Normal 4" xfId="4" xr:uid="{982C00A6-9F0F-4078-A71B-506ECCF87024}"/>
    <cellStyle name="Normal 5" xfId="5" xr:uid="{5155E963-9A2C-49AB-8EDF-571950B08A1B}"/>
    <cellStyle name="Percent" xfId="3" builtinId="5"/>
    <cellStyle name="Percent 2" xfId="6" xr:uid="{59C6C4B2-8A29-42DD-A122-14F0ACCD4C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54"/>
  <sheetViews>
    <sheetView showGridLines="0" zoomScale="90" zoomScaleNormal="90" zoomScaleSheetLayoutView="115" workbookViewId="0">
      <selection activeCell="B44" sqref="B44:F52"/>
    </sheetView>
  </sheetViews>
  <sheetFormatPr defaultColWidth="8.6328125" defaultRowHeight="13" x14ac:dyDescent="0.3"/>
  <cols>
    <col min="1" max="1" width="36.453125" style="1" customWidth="1"/>
    <col min="2" max="6" width="8.54296875" style="1" customWidth="1"/>
    <col min="7" max="16384" width="8.6328125" style="1"/>
  </cols>
  <sheetData>
    <row r="1" spans="1:6" x14ac:dyDescent="0.3">
      <c r="A1" s="8" t="s">
        <v>288</v>
      </c>
      <c r="B1" s="72"/>
      <c r="C1" s="72"/>
      <c r="D1" s="72"/>
      <c r="E1" s="72"/>
      <c r="F1" s="72"/>
    </row>
    <row r="2" spans="1:6" ht="3.9" customHeight="1" x14ac:dyDescent="0.3">
      <c r="A2" s="2"/>
      <c r="B2" s="2"/>
      <c r="C2" s="2"/>
      <c r="D2" s="2"/>
      <c r="E2" s="2"/>
      <c r="F2" s="2"/>
    </row>
    <row r="3" spans="1:6" ht="28.25" customHeight="1" x14ac:dyDescent="0.3">
      <c r="A3" s="64" t="s">
        <v>8</v>
      </c>
      <c r="B3" s="7">
        <v>2024</v>
      </c>
      <c r="C3" s="7">
        <v>2025</v>
      </c>
      <c r="D3" s="7" t="s">
        <v>280</v>
      </c>
      <c r="E3" s="7" t="s">
        <v>281</v>
      </c>
      <c r="F3" s="7" t="s">
        <v>286</v>
      </c>
    </row>
    <row r="4" spans="1:6" ht="3.9" customHeight="1" x14ac:dyDescent="0.3">
      <c r="A4" s="4"/>
      <c r="B4" s="4"/>
      <c r="C4" s="4"/>
      <c r="D4" s="4"/>
      <c r="E4" s="4"/>
      <c r="F4" s="4"/>
    </row>
    <row r="5" spans="1:6" s="8" customFormat="1" ht="19.649999999999999" customHeight="1" x14ac:dyDescent="0.3">
      <c r="A5" s="66" t="s">
        <v>10</v>
      </c>
      <c r="B5" s="11">
        <v>1361136.0643569366</v>
      </c>
      <c r="C5" s="11">
        <v>1473770.8861559832</v>
      </c>
      <c r="D5" s="11">
        <v>1592791.2</v>
      </c>
      <c r="E5" s="11">
        <v>1600655.9999999998</v>
      </c>
      <c r="F5" s="11">
        <v>1708451.3</v>
      </c>
    </row>
    <row r="6" spans="1:6" s="8" customFormat="1" x14ac:dyDescent="0.3">
      <c r="A6" s="67" t="s">
        <v>11</v>
      </c>
      <c r="B6" s="11">
        <v>1052653.4000000001</v>
      </c>
      <c r="C6" s="11">
        <v>1127422.8</v>
      </c>
      <c r="D6" s="11">
        <v>1242099.8999999999</v>
      </c>
      <c r="E6" s="11">
        <v>1242055.8999999999</v>
      </c>
      <c r="F6" s="11">
        <v>1333211.7</v>
      </c>
    </row>
    <row r="7" spans="1:6" x14ac:dyDescent="0.3">
      <c r="A7" s="68" t="s">
        <v>12</v>
      </c>
      <c r="B7" s="12">
        <v>474146.7</v>
      </c>
      <c r="C7" s="12">
        <v>505358.4</v>
      </c>
      <c r="D7" s="12">
        <v>550250</v>
      </c>
      <c r="E7" s="12">
        <v>565249.69999999995</v>
      </c>
      <c r="F7" s="12">
        <v>591499.69999999995</v>
      </c>
    </row>
    <row r="8" spans="1:6" x14ac:dyDescent="0.3">
      <c r="A8" s="68" t="s">
        <v>13</v>
      </c>
      <c r="B8" s="12">
        <v>11883.2</v>
      </c>
      <c r="C8" s="12">
        <v>9968.2000000000007</v>
      </c>
      <c r="D8" s="12">
        <v>13896</v>
      </c>
      <c r="E8" s="12">
        <v>13903</v>
      </c>
      <c r="F8" s="12">
        <v>14727</v>
      </c>
    </row>
    <row r="9" spans="1:6" x14ac:dyDescent="0.3">
      <c r="A9" s="68" t="s">
        <v>14</v>
      </c>
      <c r="B9" s="12">
        <v>14132.4</v>
      </c>
      <c r="C9" s="12">
        <v>14199</v>
      </c>
      <c r="D9" s="12">
        <v>16433</v>
      </c>
      <c r="E9" s="12">
        <v>17033</v>
      </c>
      <c r="F9" s="12">
        <v>16622</v>
      </c>
    </row>
    <row r="10" spans="1:6" x14ac:dyDescent="0.3">
      <c r="A10" s="68" t="s">
        <v>15</v>
      </c>
      <c r="B10" s="12">
        <v>529689.19999999995</v>
      </c>
      <c r="C10" s="12">
        <v>572454.40000000002</v>
      </c>
      <c r="D10" s="12">
        <v>634859.59999999986</v>
      </c>
      <c r="E10" s="12">
        <v>618088.89999999991</v>
      </c>
      <c r="F10" s="12">
        <v>674955.40000000026</v>
      </c>
    </row>
    <row r="11" spans="1:6" x14ac:dyDescent="0.3">
      <c r="A11" s="68" t="s">
        <v>16</v>
      </c>
      <c r="B11" s="12">
        <v>6655.8</v>
      </c>
      <c r="C11" s="12">
        <v>7717.8</v>
      </c>
      <c r="D11" s="12">
        <v>7070.5</v>
      </c>
      <c r="E11" s="12">
        <v>8370.5</v>
      </c>
      <c r="F11" s="12">
        <v>8671.2000000000007</v>
      </c>
    </row>
    <row r="12" spans="1:6" x14ac:dyDescent="0.3">
      <c r="A12" s="68" t="s">
        <v>17</v>
      </c>
      <c r="B12" s="12">
        <v>16146.1</v>
      </c>
      <c r="C12" s="12">
        <v>17725</v>
      </c>
      <c r="D12" s="12">
        <v>19590.8</v>
      </c>
      <c r="E12" s="12">
        <v>19410.800000000003</v>
      </c>
      <c r="F12" s="12">
        <v>26736.399999999998</v>
      </c>
    </row>
    <row r="13" spans="1:6" s="8" customFormat="1" x14ac:dyDescent="0.3">
      <c r="A13" s="67" t="s">
        <v>18</v>
      </c>
      <c r="B13" s="11">
        <v>135737.79999999999</v>
      </c>
      <c r="C13" s="11">
        <v>153418.5</v>
      </c>
      <c r="D13" s="11">
        <v>162444</v>
      </c>
      <c r="E13" s="11">
        <v>162733</v>
      </c>
      <c r="F13" s="11">
        <v>170917</v>
      </c>
    </row>
    <row r="14" spans="1:6" s="8" customFormat="1" x14ac:dyDescent="0.3">
      <c r="A14" s="67" t="s">
        <v>19</v>
      </c>
      <c r="B14" s="11">
        <v>10864.128420999999</v>
      </c>
      <c r="C14" s="11">
        <v>12518.900000000001</v>
      </c>
      <c r="D14" s="11">
        <v>8013.1</v>
      </c>
      <c r="E14" s="11">
        <v>8156.4</v>
      </c>
      <c r="F14" s="11">
        <v>9217.7999999999993</v>
      </c>
    </row>
    <row r="15" spans="1:6" s="8" customFormat="1" x14ac:dyDescent="0.3">
      <c r="A15" s="67" t="s">
        <v>20</v>
      </c>
      <c r="B15" s="11">
        <v>161880.73593593636</v>
      </c>
      <c r="C15" s="11">
        <v>180410.68615598316</v>
      </c>
      <c r="D15" s="11">
        <v>180234.2</v>
      </c>
      <c r="E15" s="11">
        <v>187710.69999999998</v>
      </c>
      <c r="F15" s="11">
        <v>195104.80000000008</v>
      </c>
    </row>
    <row r="16" spans="1:6" x14ac:dyDescent="0.3">
      <c r="A16" s="68" t="s">
        <v>21</v>
      </c>
      <c r="B16" s="12">
        <v>95129.385865999997</v>
      </c>
      <c r="C16" s="12">
        <v>114549.5</v>
      </c>
      <c r="D16" s="12">
        <v>126601.59999999999</v>
      </c>
      <c r="E16" s="12">
        <v>132987.9</v>
      </c>
      <c r="F16" s="12">
        <v>132969.4</v>
      </c>
    </row>
    <row r="17" spans="1:13" x14ac:dyDescent="0.3">
      <c r="A17" s="69" t="s">
        <v>22</v>
      </c>
      <c r="B17" s="12">
        <v>29688.585866000001</v>
      </c>
      <c r="C17" s="12">
        <v>46873.9</v>
      </c>
      <c r="D17" s="12">
        <v>53016.7</v>
      </c>
      <c r="E17" s="12">
        <v>57757.999999999993</v>
      </c>
      <c r="F17" s="12">
        <v>60523.700000000004</v>
      </c>
    </row>
    <row r="18" spans="1:13" x14ac:dyDescent="0.3">
      <c r="A18" s="69" t="s">
        <v>23</v>
      </c>
      <c r="B18" s="12">
        <v>54659.9</v>
      </c>
      <c r="C18" s="12">
        <v>52445.7</v>
      </c>
      <c r="D18" s="12">
        <v>56828</v>
      </c>
      <c r="E18" s="12">
        <v>59713</v>
      </c>
      <c r="F18" s="12">
        <v>49622</v>
      </c>
    </row>
    <row r="19" spans="1:13" x14ac:dyDescent="0.3">
      <c r="A19" s="68" t="s">
        <v>24</v>
      </c>
      <c r="B19" s="12">
        <v>57452.648024936352</v>
      </c>
      <c r="C19" s="12">
        <v>58881.095426183172</v>
      </c>
      <c r="D19" s="12">
        <v>45914.299999999996</v>
      </c>
      <c r="E19" s="12">
        <v>46621.3</v>
      </c>
      <c r="F19" s="12">
        <v>53372.099999999991</v>
      </c>
    </row>
    <row r="20" spans="1:13" x14ac:dyDescent="0.3">
      <c r="A20" s="68" t="s">
        <v>20</v>
      </c>
      <c r="B20" s="12">
        <v>9298.702045</v>
      </c>
      <c r="C20" s="12">
        <v>6980.0907297999993</v>
      </c>
      <c r="D20" s="12">
        <v>7718.3000000000029</v>
      </c>
      <c r="E20" s="12">
        <v>8101.4999999999709</v>
      </c>
      <c r="F20" s="12">
        <v>8763.3000000000757</v>
      </c>
    </row>
    <row r="21" spans="1:13" s="8" customFormat="1" ht="19.5" customHeight="1" x14ac:dyDescent="0.3">
      <c r="A21" s="70" t="s">
        <v>25</v>
      </c>
      <c r="B21" s="11">
        <v>1431074.9800589364</v>
      </c>
      <c r="C21" s="11">
        <v>1540691.3981044153</v>
      </c>
      <c r="D21" s="11">
        <v>1620922.2223674769</v>
      </c>
      <c r="E21" s="11">
        <v>1668167.8915216485</v>
      </c>
      <c r="F21" s="11">
        <v>1703767.8465839846</v>
      </c>
    </row>
    <row r="22" spans="1:13" s="8" customFormat="1" x14ac:dyDescent="0.3">
      <c r="A22" s="67" t="s">
        <v>26</v>
      </c>
      <c r="B22" s="11">
        <v>1431452.0557069364</v>
      </c>
      <c r="C22" s="11">
        <v>1540058.6198042552</v>
      </c>
      <c r="D22" s="11">
        <v>1604358.1782877212</v>
      </c>
      <c r="E22" s="11">
        <v>1649789.0312390612</v>
      </c>
      <c r="F22" s="11">
        <v>1699095.3856601692</v>
      </c>
    </row>
    <row r="23" spans="1:13" x14ac:dyDescent="0.3">
      <c r="A23" s="68" t="s">
        <v>27</v>
      </c>
      <c r="B23" s="12">
        <v>304653.27532899997</v>
      </c>
      <c r="C23" s="12">
        <v>331951.37335532001</v>
      </c>
      <c r="D23" s="12">
        <v>351203.48198639508</v>
      </c>
      <c r="E23" s="12">
        <v>355153.48198639508</v>
      </c>
      <c r="F23" s="12">
        <v>374704.01473401126</v>
      </c>
    </row>
    <row r="24" spans="1:13" x14ac:dyDescent="0.3">
      <c r="A24" s="68" t="s">
        <v>28</v>
      </c>
      <c r="B24" s="12">
        <v>239777.25335293636</v>
      </c>
      <c r="C24" s="12">
        <v>243464.22644893511</v>
      </c>
      <c r="D24" s="12">
        <v>248290.26649659881</v>
      </c>
      <c r="E24" s="12">
        <v>252840.26649659881</v>
      </c>
      <c r="F24" s="12">
        <v>264707.36868350301</v>
      </c>
    </row>
    <row r="25" spans="1:13" x14ac:dyDescent="0.3">
      <c r="A25" s="68" t="s">
        <v>29</v>
      </c>
      <c r="B25" s="12">
        <v>94216.2</v>
      </c>
      <c r="C25" s="12">
        <v>99973</v>
      </c>
      <c r="D25" s="12">
        <v>98313.463437250481</v>
      </c>
      <c r="E25" s="12">
        <v>94498.647234418997</v>
      </c>
      <c r="F25" s="12">
        <v>102991.42965867072</v>
      </c>
    </row>
    <row r="26" spans="1:13" x14ac:dyDescent="0.3">
      <c r="A26" s="68" t="s">
        <v>30</v>
      </c>
      <c r="B26" s="12">
        <v>124374.202365</v>
      </c>
      <c r="C26" s="12">
        <v>154314.9</v>
      </c>
      <c r="D26" s="12">
        <v>148239.76636747678</v>
      </c>
      <c r="E26" s="12">
        <v>168895.43552164827</v>
      </c>
      <c r="F26" s="12">
        <v>154949.47258398408</v>
      </c>
      <c r="I26" s="71"/>
      <c r="J26" s="71"/>
      <c r="K26" s="71"/>
      <c r="L26" s="71"/>
      <c r="M26" s="71"/>
    </row>
    <row r="27" spans="1:13" x14ac:dyDescent="0.3">
      <c r="A27" s="68" t="s">
        <v>31</v>
      </c>
      <c r="B27" s="12">
        <v>71654.899999999994</v>
      </c>
      <c r="C27" s="12">
        <v>64112</v>
      </c>
      <c r="D27" s="12">
        <v>69462.100000000006</v>
      </c>
      <c r="E27" s="12">
        <v>69722.100000000006</v>
      </c>
      <c r="F27" s="12">
        <v>65562.900000000009</v>
      </c>
    </row>
    <row r="28" spans="1:13" x14ac:dyDescent="0.3">
      <c r="A28" s="68" t="s">
        <v>19</v>
      </c>
      <c r="B28" s="12">
        <v>486306.384257</v>
      </c>
      <c r="C28" s="12">
        <v>534617.80000000005</v>
      </c>
      <c r="D28" s="12">
        <v>570136.16085639945</v>
      </c>
      <c r="E28" s="12">
        <v>592233.15519983275</v>
      </c>
      <c r="F28" s="12">
        <v>623712.94127588649</v>
      </c>
    </row>
    <row r="29" spans="1:13" x14ac:dyDescent="0.3">
      <c r="A29" s="68" t="s">
        <v>32</v>
      </c>
      <c r="B29" s="12">
        <v>39406.300000000003</v>
      </c>
      <c r="C29" s="12">
        <v>38874.699999999997</v>
      </c>
      <c r="D29" s="12">
        <v>34689</v>
      </c>
      <c r="E29" s="12">
        <v>34239</v>
      </c>
      <c r="F29" s="12">
        <v>38079.399999999994</v>
      </c>
    </row>
    <row r="30" spans="1:13" x14ac:dyDescent="0.3">
      <c r="A30" s="68" t="s">
        <v>33</v>
      </c>
      <c r="B30" s="12">
        <v>71063.540403000006</v>
      </c>
      <c r="C30" s="12">
        <v>72750.62</v>
      </c>
      <c r="D30" s="12">
        <v>84023.939143600699</v>
      </c>
      <c r="E30" s="12">
        <v>82206.944800167345</v>
      </c>
      <c r="F30" s="12">
        <v>74387.85872411367</v>
      </c>
    </row>
    <row r="31" spans="1:13" s="8" customFormat="1" x14ac:dyDescent="0.3">
      <c r="A31" s="67" t="s">
        <v>34</v>
      </c>
      <c r="B31" s="11">
        <v>-377.07564799999818</v>
      </c>
      <c r="C31" s="11">
        <v>632.77830015998916</v>
      </c>
      <c r="D31" s="11">
        <v>16564.044079755637</v>
      </c>
      <c r="E31" s="11">
        <v>18378.86028258712</v>
      </c>
      <c r="F31" s="11">
        <v>4672.4609238153353</v>
      </c>
    </row>
    <row r="32" spans="1:13" x14ac:dyDescent="0.3">
      <c r="A32" s="68" t="s">
        <v>35</v>
      </c>
      <c r="B32" s="12">
        <v>93839.124351999999</v>
      </c>
      <c r="C32" s="12">
        <v>100605.77830015999</v>
      </c>
      <c r="D32" s="12">
        <v>114877.50751700612</v>
      </c>
      <c r="E32" s="12">
        <v>112877.50751700612</v>
      </c>
      <c r="F32" s="12">
        <v>107663.89058248606</v>
      </c>
    </row>
    <row r="33" spans="1:6" x14ac:dyDescent="0.3">
      <c r="A33" s="68" t="s">
        <v>29</v>
      </c>
      <c r="B33" s="12">
        <v>-94216.2</v>
      </c>
      <c r="C33" s="12">
        <v>-99973</v>
      </c>
      <c r="D33" s="12">
        <v>-98313.463437250481</v>
      </c>
      <c r="E33" s="12">
        <v>-94498.647234418997</v>
      </c>
      <c r="F33" s="12">
        <v>-102991.42965867072</v>
      </c>
    </row>
    <row r="34" spans="1:6" s="8" customFormat="1" ht="19.5" customHeight="1" x14ac:dyDescent="0.3">
      <c r="A34" s="6" t="s">
        <v>36</v>
      </c>
      <c r="B34" s="11">
        <v>24746.700797000201</v>
      </c>
      <c r="C34" s="11">
        <v>40520.488051567925</v>
      </c>
      <c r="D34" s="11">
        <v>67092.043999999834</v>
      </c>
      <c r="E34" s="11">
        <v>43625.543999999529</v>
      </c>
      <c r="F34" s="11">
        <v>99109.225999999559</v>
      </c>
    </row>
    <row r="35" spans="1:6" s="8" customFormat="1" x14ac:dyDescent="0.3">
      <c r="A35" s="6" t="s">
        <v>37</v>
      </c>
      <c r="B35" s="11">
        <v>-94685.616498999996</v>
      </c>
      <c r="C35" s="11">
        <v>-107441</v>
      </c>
      <c r="D35" s="11">
        <v>-95223.066367476786</v>
      </c>
      <c r="E35" s="11">
        <v>-111137.43552164827</v>
      </c>
      <c r="F35" s="11">
        <v>-94425.772583984071</v>
      </c>
    </row>
    <row r="36" spans="1:6" s="8" customFormat="1" x14ac:dyDescent="0.3">
      <c r="A36" s="6" t="s">
        <v>38</v>
      </c>
      <c r="B36" s="11">
        <v>-69938.915701999795</v>
      </c>
      <c r="C36" s="11">
        <v>-66920.511948432075</v>
      </c>
      <c r="D36" s="11">
        <v>-28131.022367476951</v>
      </c>
      <c r="E36" s="11">
        <v>-67511.891521648737</v>
      </c>
      <c r="F36" s="11">
        <v>4683.4534160154872</v>
      </c>
    </row>
    <row r="37" spans="1:6" s="8" customFormat="1" ht="3.65" customHeight="1" x14ac:dyDescent="0.3">
      <c r="A37" s="13"/>
      <c r="B37" s="14"/>
      <c r="C37" s="14"/>
      <c r="D37" s="14"/>
      <c r="E37" s="14"/>
      <c r="F37" s="14"/>
    </row>
    <row r="38" spans="1:6" s="8" customFormat="1" ht="14.4" customHeight="1" x14ac:dyDescent="0.3">
      <c r="A38" s="111" t="s">
        <v>6</v>
      </c>
      <c r="B38" s="111"/>
      <c r="C38" s="111"/>
      <c r="D38" s="111"/>
      <c r="E38" s="111"/>
      <c r="F38" s="111"/>
    </row>
    <row r="40" spans="1:6" x14ac:dyDescent="0.3">
      <c r="A40" s="8" t="s">
        <v>7</v>
      </c>
      <c r="B40" s="112"/>
      <c r="C40" s="112"/>
      <c r="D40" s="112"/>
      <c r="E40" s="112"/>
      <c r="F40" s="112"/>
    </row>
    <row r="41" spans="1:6" ht="3.9" customHeight="1" x14ac:dyDescent="0.3">
      <c r="A41" s="2"/>
      <c r="B41" s="2"/>
      <c r="C41" s="2"/>
      <c r="D41" s="2"/>
      <c r="E41" s="2"/>
      <c r="F41" s="2"/>
    </row>
    <row r="42" spans="1:6" ht="28.25" customHeight="1" x14ac:dyDescent="0.3">
      <c r="A42" s="65" t="s">
        <v>9</v>
      </c>
      <c r="B42" s="7">
        <f>+B3</f>
        <v>2024</v>
      </c>
      <c r="C42" s="7">
        <f t="shared" ref="C42:F42" si="0">+C3</f>
        <v>2025</v>
      </c>
      <c r="D42" s="7" t="str">
        <f t="shared" si="0"/>
        <v>Budget
2026</v>
      </c>
      <c r="E42" s="7" t="str">
        <f t="shared" si="0"/>
        <v>Estimate
2026</v>
      </c>
      <c r="F42" s="7" t="str">
        <f t="shared" si="0"/>
        <v>Budget Bill
2027</v>
      </c>
    </row>
    <row r="43" spans="1:6" ht="3.9" customHeight="1" x14ac:dyDescent="0.3">
      <c r="A43" s="4"/>
      <c r="B43" s="4"/>
      <c r="C43" s="4"/>
      <c r="D43" s="4"/>
      <c r="E43" s="4"/>
      <c r="F43" s="4"/>
    </row>
    <row r="44" spans="1:6" ht="19.5" customHeight="1" x14ac:dyDescent="0.3">
      <c r="A44" s="5" t="s">
        <v>39</v>
      </c>
      <c r="B44" s="9">
        <v>29.081312690085742</v>
      </c>
      <c r="C44" s="9">
        <v>28.793638752699135</v>
      </c>
      <c r="D44" s="9">
        <v>29.124500886157595</v>
      </c>
      <c r="E44" s="9">
        <v>29.034844690779693</v>
      </c>
      <c r="F44" s="9">
        <v>29.54348973257714</v>
      </c>
    </row>
    <row r="45" spans="1:6" x14ac:dyDescent="0.3">
      <c r="A45" s="5" t="s">
        <v>40</v>
      </c>
      <c r="B45" s="9">
        <v>28.540798283358093</v>
      </c>
      <c r="C45" s="9">
        <v>27.975967746060419</v>
      </c>
      <c r="D45" s="9">
        <v>27.855469417632744</v>
      </c>
      <c r="E45" s="9">
        <v>28.213882517913596</v>
      </c>
      <c r="F45" s="9">
        <v>27.76669298450723</v>
      </c>
    </row>
    <row r="46" spans="1:6" s="8" customFormat="1" x14ac:dyDescent="0.3">
      <c r="A46" s="6" t="s">
        <v>36</v>
      </c>
      <c r="B46" s="10">
        <v>0.54051440672764883</v>
      </c>
      <c r="C46" s="10">
        <v>0.81767100663871517</v>
      </c>
      <c r="D46" s="10">
        <v>1.2690314685248509</v>
      </c>
      <c r="E46" s="10">
        <v>0.8209621728660963</v>
      </c>
      <c r="F46" s="10">
        <v>1.7767967480699092</v>
      </c>
    </row>
    <row r="47" spans="1:6" x14ac:dyDescent="0.3">
      <c r="A47" s="5" t="s">
        <v>22</v>
      </c>
      <c r="B47" s="9">
        <v>0.64845445490209264</v>
      </c>
      <c r="C47" s="9">
        <v>0.94587777297512832</v>
      </c>
      <c r="D47" s="9">
        <v>1.0027993879176147</v>
      </c>
      <c r="E47" s="9">
        <v>1.0869121352481199</v>
      </c>
      <c r="F47" s="9">
        <v>1.0850484630074642</v>
      </c>
    </row>
    <row r="48" spans="1:6" x14ac:dyDescent="0.3">
      <c r="A48" s="5" t="s">
        <v>41</v>
      </c>
      <c r="B48" s="9">
        <v>2.7165660891528649</v>
      </c>
      <c r="C48" s="9">
        <v>3.1139511316293209</v>
      </c>
      <c r="D48" s="9">
        <v>2.8039230464807492</v>
      </c>
      <c r="E48" s="9">
        <v>3.1783389046797996</v>
      </c>
      <c r="F48" s="9">
        <v>2.7778818391980185</v>
      </c>
    </row>
    <row r="49" spans="1:6" s="8" customFormat="1" x14ac:dyDescent="0.3">
      <c r="A49" s="6" t="s">
        <v>37</v>
      </c>
      <c r="B49" s="10">
        <v>-2.0681116342507724</v>
      </c>
      <c r="C49" s="10">
        <v>-2.1680733586541927</v>
      </c>
      <c r="D49" s="10">
        <v>-1.8011236585631345</v>
      </c>
      <c r="E49" s="10">
        <v>-2.0914267694316795</v>
      </c>
      <c r="F49" s="10">
        <v>-1.6928333761905543</v>
      </c>
    </row>
    <row r="50" spans="1:6" x14ac:dyDescent="0.3">
      <c r="A50" s="5" t="s">
        <v>42</v>
      </c>
      <c r="B50" s="9">
        <v>29.729767144987839</v>
      </c>
      <c r="C50" s="9">
        <v>29.739516525674265</v>
      </c>
      <c r="D50" s="9">
        <v>30.127300274075207</v>
      </c>
      <c r="E50" s="9">
        <v>30.121756826027816</v>
      </c>
      <c r="F50" s="9">
        <v>30.628538195584603</v>
      </c>
    </row>
    <row r="51" spans="1:6" x14ac:dyDescent="0.3">
      <c r="A51" s="5" t="s">
        <v>43</v>
      </c>
      <c r="B51" s="9">
        <v>31.25736437251096</v>
      </c>
      <c r="C51" s="9">
        <v>31.089918877689744</v>
      </c>
      <c r="D51" s="9">
        <v>30.659392464113488</v>
      </c>
      <c r="E51" s="9">
        <v>31.392221422593391</v>
      </c>
      <c r="F51" s="9">
        <v>30.544574823705243</v>
      </c>
    </row>
    <row r="52" spans="1:6" s="8" customFormat="1" x14ac:dyDescent="0.3">
      <c r="A52" s="6" t="s">
        <v>38</v>
      </c>
      <c r="B52" s="10">
        <v>-1.5275972275231204</v>
      </c>
      <c r="C52" s="10">
        <v>-1.3504023520154789</v>
      </c>
      <c r="D52" s="10">
        <v>-0.53209219003828068</v>
      </c>
      <c r="E52" s="10">
        <v>-1.2704645965655743</v>
      </c>
      <c r="F52" s="10">
        <v>8.3963371879359983E-2</v>
      </c>
    </row>
    <row r="53" spans="1:6" ht="3.9" customHeight="1" x14ac:dyDescent="0.3">
      <c r="A53" s="4"/>
      <c r="B53" s="4"/>
      <c r="C53" s="4"/>
      <c r="D53" s="4"/>
      <c r="E53" s="4"/>
      <c r="F53" s="4"/>
    </row>
    <row r="54" spans="1:6" ht="14.4" customHeight="1" x14ac:dyDescent="0.3">
      <c r="A54" s="110" t="str">
        <f>+A38</f>
        <v>¹ Central government receipts, outlays and finance accounts, A1-sector.</v>
      </c>
      <c r="B54" s="110"/>
      <c r="C54" s="110"/>
      <c r="D54" s="110"/>
      <c r="E54" s="110"/>
      <c r="F54" s="110"/>
    </row>
  </sheetData>
  <mergeCells count="3">
    <mergeCell ref="A54:F54"/>
    <mergeCell ref="A38:F38"/>
    <mergeCell ref="B40:F40"/>
  </mergeCells>
  <phoneticPr fontId="0" type="noConversion"/>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rowBreaks count="1" manualBreakCount="1">
    <brk id="3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C6A0A-5E36-4D3C-BB70-902E7D805E40}">
  <sheetPr codeName="Sheet9">
    <pageSetUpPr fitToPage="1"/>
  </sheetPr>
  <dimension ref="A1:D34"/>
  <sheetViews>
    <sheetView showGridLines="0" zoomScale="90" zoomScaleNormal="90" workbookViewId="0">
      <selection activeCell="F31" sqref="F31"/>
    </sheetView>
  </sheetViews>
  <sheetFormatPr defaultColWidth="9.08984375" defaultRowHeight="13" x14ac:dyDescent="0.3"/>
  <cols>
    <col min="1" max="1" width="45.81640625" style="18" customWidth="1"/>
    <col min="2" max="4" width="8.6328125" style="18" customWidth="1"/>
    <col min="5" max="16384" width="9.08984375" style="18"/>
  </cols>
  <sheetData>
    <row r="1" spans="1:4" x14ac:dyDescent="0.3">
      <c r="A1" s="15" t="s">
        <v>258</v>
      </c>
      <c r="B1" s="16"/>
      <c r="C1" s="17"/>
      <c r="D1" s="17"/>
    </row>
    <row r="2" spans="1:4" ht="3.9" customHeight="1" x14ac:dyDescent="0.3">
      <c r="A2" s="19"/>
      <c r="B2" s="19"/>
      <c r="C2" s="19"/>
      <c r="D2" s="19"/>
    </row>
    <row r="3" spans="1:4" ht="25.25" customHeight="1" x14ac:dyDescent="0.3">
      <c r="A3" s="20" t="s">
        <v>66</v>
      </c>
      <c r="B3" s="35" t="s">
        <v>281</v>
      </c>
      <c r="C3" s="35" t="s">
        <v>286</v>
      </c>
      <c r="D3" s="35" t="s">
        <v>120</v>
      </c>
    </row>
    <row r="4" spans="1:4" ht="3.9" customHeight="1" x14ac:dyDescent="0.3">
      <c r="A4" s="22"/>
      <c r="B4" s="22"/>
      <c r="C4" s="22"/>
      <c r="D4" s="22"/>
    </row>
    <row r="5" spans="1:4" ht="19.5" customHeight="1" x14ac:dyDescent="0.3">
      <c r="A5" s="23" t="s">
        <v>232</v>
      </c>
      <c r="B5" s="29"/>
      <c r="C5" s="29"/>
      <c r="D5" s="29"/>
    </row>
    <row r="6" spans="1:4" x14ac:dyDescent="0.3">
      <c r="A6" s="26" t="s">
        <v>10</v>
      </c>
      <c r="B6" s="81">
        <v>20871.702202</v>
      </c>
      <c r="C6" s="81">
        <v>21829.122201999999</v>
      </c>
      <c r="D6" s="81">
        <v>957.41999999999825</v>
      </c>
    </row>
    <row r="7" spans="1:4" x14ac:dyDescent="0.3">
      <c r="A7" s="26" t="s">
        <v>26</v>
      </c>
      <c r="B7" s="81">
        <v>39659.065069999997</v>
      </c>
      <c r="C7" s="81">
        <v>49423.542070000003</v>
      </c>
      <c r="D7" s="81">
        <v>9764.4770000000062</v>
      </c>
    </row>
    <row r="8" spans="1:4" x14ac:dyDescent="0.3">
      <c r="A8" s="26" t="s">
        <v>242</v>
      </c>
      <c r="B8" s="81">
        <v>-10535.178536999998</v>
      </c>
      <c r="C8" s="81">
        <v>-10388.759536999998</v>
      </c>
      <c r="D8" s="81">
        <v>146.41899999999987</v>
      </c>
    </row>
    <row r="9" spans="1:4" x14ac:dyDescent="0.3">
      <c r="A9" s="62" t="s">
        <v>235</v>
      </c>
      <c r="B9" s="81">
        <v>1188.9333999999999</v>
      </c>
      <c r="C9" s="81">
        <v>1221.7163999999998</v>
      </c>
      <c r="D9" s="81">
        <v>32.782999999999902</v>
      </c>
    </row>
    <row r="10" spans="1:4" ht="13.25" customHeight="1" x14ac:dyDescent="0.3">
      <c r="A10" s="24" t="s">
        <v>236</v>
      </c>
      <c r="B10" s="80">
        <v>-30511.474804999998</v>
      </c>
      <c r="C10" s="80">
        <v>-39204.895805</v>
      </c>
      <c r="D10" s="80">
        <v>-8693.4210000000021</v>
      </c>
    </row>
    <row r="11" spans="1:4" ht="13.25" customHeight="1" x14ac:dyDescent="0.3">
      <c r="A11" s="26" t="s">
        <v>237</v>
      </c>
      <c r="B11" s="81">
        <v>26340.75</v>
      </c>
      <c r="C11" s="81">
        <v>33189.995000000003</v>
      </c>
      <c r="D11" s="81">
        <v>6849.2450000000026</v>
      </c>
    </row>
    <row r="12" spans="1:4" x14ac:dyDescent="0.3">
      <c r="A12" s="26" t="s">
        <v>243</v>
      </c>
      <c r="B12" s="81">
        <v>2911.2044109999997</v>
      </c>
      <c r="C12" s="81">
        <v>2228.913411</v>
      </c>
      <c r="D12" s="81">
        <v>-682.29099999999971</v>
      </c>
    </row>
    <row r="13" spans="1:4" x14ac:dyDescent="0.3">
      <c r="A13" s="26" t="s">
        <v>244</v>
      </c>
      <c r="B13" s="81">
        <v>0</v>
      </c>
      <c r="C13" s="81">
        <v>-6.38</v>
      </c>
      <c r="D13" s="81">
        <v>-6.38</v>
      </c>
    </row>
    <row r="14" spans="1:4" ht="13.25" customHeight="1" x14ac:dyDescent="0.3">
      <c r="A14" s="24" t="s">
        <v>230</v>
      </c>
      <c r="B14" s="80">
        <v>-1259.5203939999999</v>
      </c>
      <c r="C14" s="80">
        <v>-3792.3673939999999</v>
      </c>
      <c r="D14" s="80">
        <v>-2532.8469999999998</v>
      </c>
    </row>
    <row r="15" spans="1:4" ht="19.5" customHeight="1" x14ac:dyDescent="0.3">
      <c r="A15" s="23" t="s">
        <v>231</v>
      </c>
      <c r="B15" s="81"/>
      <c r="C15" s="81"/>
      <c r="D15" s="81"/>
    </row>
    <row r="16" spans="1:4" x14ac:dyDescent="0.3">
      <c r="A16" s="26" t="s">
        <v>230</v>
      </c>
      <c r="B16" s="81">
        <v>-1259.5203939999999</v>
      </c>
      <c r="C16" s="81">
        <v>-3792.3673939999999</v>
      </c>
      <c r="D16" s="81">
        <v>-2532.8469999999998</v>
      </c>
    </row>
    <row r="17" spans="1:4" x14ac:dyDescent="0.3">
      <c r="A17" s="26" t="s">
        <v>240</v>
      </c>
      <c r="B17" s="81">
        <v>2189.6574679999999</v>
      </c>
      <c r="C17" s="81">
        <v>1925.2104679999998</v>
      </c>
      <c r="D17" s="81">
        <v>-264.44700000000012</v>
      </c>
    </row>
    <row r="18" spans="1:4" ht="13.25" customHeight="1" x14ac:dyDescent="0.3">
      <c r="A18" s="79" t="s">
        <v>241</v>
      </c>
      <c r="B18" s="81">
        <v>-182.97739100000001</v>
      </c>
      <c r="C18" s="81">
        <v>506.93660899999998</v>
      </c>
      <c r="D18" s="81">
        <v>689.91399999999999</v>
      </c>
    </row>
    <row r="19" spans="1:4" ht="13.25" customHeight="1" x14ac:dyDescent="0.3">
      <c r="A19" s="6" t="s">
        <v>45</v>
      </c>
      <c r="B19" s="80">
        <v>747.15968299999997</v>
      </c>
      <c r="C19" s="80">
        <v>-1360.220317</v>
      </c>
      <c r="D19" s="80">
        <v>-2107.38</v>
      </c>
    </row>
    <row r="20" spans="1:4" ht="19.5" customHeight="1" x14ac:dyDescent="0.3">
      <c r="A20" s="62" t="s">
        <v>48</v>
      </c>
      <c r="B20" s="81">
        <v>0</v>
      </c>
      <c r="C20" s="81">
        <v>0</v>
      </c>
      <c r="D20" s="81">
        <v>0</v>
      </c>
    </row>
    <row r="21" spans="1:4" x14ac:dyDescent="0.3">
      <c r="A21" s="62" t="s">
        <v>49</v>
      </c>
      <c r="B21" s="81">
        <v>789.495</v>
      </c>
      <c r="C21" s="81">
        <v>810.02200000000005</v>
      </c>
      <c r="D21" s="81">
        <v>20.527000000000044</v>
      </c>
    </row>
    <row r="22" spans="1:4" x14ac:dyDescent="0.3">
      <c r="A22" s="62" t="s">
        <v>35</v>
      </c>
      <c r="B22" s="81">
        <v>-818.59100000000001</v>
      </c>
      <c r="C22" s="81">
        <v>-979.57500000000005</v>
      </c>
      <c r="D22" s="81">
        <v>-160.98400000000004</v>
      </c>
    </row>
    <row r="23" spans="1:4" x14ac:dyDescent="0.3">
      <c r="A23" s="62" t="s">
        <v>250</v>
      </c>
      <c r="B23" s="81">
        <v>-3154.3890000000001</v>
      </c>
      <c r="C23" s="81">
        <v>-3830.498</v>
      </c>
      <c r="D23" s="81">
        <v>-676.10899999999992</v>
      </c>
    </row>
    <row r="24" spans="1:4" x14ac:dyDescent="0.3">
      <c r="A24" s="26" t="s">
        <v>239</v>
      </c>
      <c r="B24" s="81">
        <v>-18736.194</v>
      </c>
      <c r="C24" s="81">
        <v>-13470.156000000001</v>
      </c>
      <c r="D24" s="81">
        <v>5266.0379999999986</v>
      </c>
    </row>
    <row r="25" spans="1:4" ht="13.25" customHeight="1" x14ac:dyDescent="0.3">
      <c r="A25" s="6" t="s">
        <v>53</v>
      </c>
      <c r="B25" s="80">
        <v>-21919.679</v>
      </c>
      <c r="C25" s="80">
        <v>-17470.206999999999</v>
      </c>
      <c r="D25" s="80">
        <v>4449.4720000000016</v>
      </c>
    </row>
    <row r="26" spans="1:4" ht="19.5" customHeight="1" x14ac:dyDescent="0.3">
      <c r="A26" s="62" t="s">
        <v>56</v>
      </c>
      <c r="B26" s="81">
        <v>11654.388999999999</v>
      </c>
      <c r="C26" s="81">
        <v>10830.498</v>
      </c>
      <c r="D26" s="81">
        <v>-823.89099999999962</v>
      </c>
    </row>
    <row r="27" spans="1:4" x14ac:dyDescent="0.3">
      <c r="A27" s="62" t="s">
        <v>57</v>
      </c>
      <c r="B27" s="81">
        <v>1757.3635830000001</v>
      </c>
      <c r="C27" s="81">
        <v>1774.5015830000002</v>
      </c>
      <c r="D27" s="81">
        <v>17.138000000000147</v>
      </c>
    </row>
    <row r="28" spans="1:4" x14ac:dyDescent="0.3">
      <c r="A28" s="62" t="s">
        <v>251</v>
      </c>
      <c r="B28" s="81">
        <v>0</v>
      </c>
      <c r="C28" s="81">
        <v>0</v>
      </c>
      <c r="D28" s="81">
        <v>0</v>
      </c>
    </row>
    <row r="29" spans="1:4" x14ac:dyDescent="0.3">
      <c r="A29" s="26" t="s">
        <v>239</v>
      </c>
      <c r="B29" s="81">
        <v>9267.7870000000003</v>
      </c>
      <c r="C29" s="81">
        <v>9197.6309999999994</v>
      </c>
      <c r="D29" s="81">
        <v>-70.156000000000859</v>
      </c>
    </row>
    <row r="30" spans="1:4" ht="13.25" customHeight="1" x14ac:dyDescent="0.3">
      <c r="A30" s="6" t="s">
        <v>238</v>
      </c>
      <c r="B30" s="80">
        <v>19164.812417000001</v>
      </c>
      <c r="C30" s="80">
        <v>18253.627417</v>
      </c>
      <c r="D30" s="80">
        <v>-911.18500000000131</v>
      </c>
    </row>
    <row r="31" spans="1:4" ht="19.5" customHeight="1" x14ac:dyDescent="0.3">
      <c r="A31" s="6" t="s">
        <v>245</v>
      </c>
      <c r="B31" s="80">
        <v>-2007.7069000000022</v>
      </c>
      <c r="C31" s="80">
        <v>-576.79990000000225</v>
      </c>
      <c r="D31" s="80">
        <v>1430.9069999999999</v>
      </c>
    </row>
    <row r="32" spans="1:4" ht="13.25" customHeight="1" x14ac:dyDescent="0.3">
      <c r="A32" s="62" t="s">
        <v>252</v>
      </c>
      <c r="B32" s="81">
        <v>7306.9014850000003</v>
      </c>
      <c r="C32" s="81">
        <v>5299.1945849999984</v>
      </c>
      <c r="D32" s="81">
        <v>-2007.706900000002</v>
      </c>
    </row>
    <row r="33" spans="1:4" ht="13.25" customHeight="1" x14ac:dyDescent="0.3">
      <c r="A33" s="62" t="s">
        <v>253</v>
      </c>
      <c r="B33" s="81">
        <v>5299.1945849999984</v>
      </c>
      <c r="C33" s="81">
        <v>4722.3946849999957</v>
      </c>
      <c r="D33" s="81">
        <v>-576.79990000000271</v>
      </c>
    </row>
    <row r="34" spans="1:4" ht="3.9" customHeight="1" x14ac:dyDescent="0.3">
      <c r="A34" s="22"/>
      <c r="B34" s="22"/>
      <c r="C34" s="22"/>
      <c r="D34" s="22"/>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C281-D0FB-4AE3-A427-AE19E9C2C831}">
  <sheetPr codeName="Sheet10">
    <pageSetUpPr fitToPage="1"/>
  </sheetPr>
  <dimension ref="A1:E38"/>
  <sheetViews>
    <sheetView showGridLines="0" zoomScale="90" zoomScaleNormal="90" zoomScaleSheetLayoutView="115" workbookViewId="0">
      <selection activeCell="I27" sqref="I27"/>
    </sheetView>
  </sheetViews>
  <sheetFormatPr defaultColWidth="8.6328125" defaultRowHeight="13" x14ac:dyDescent="0.3"/>
  <cols>
    <col min="1" max="1" width="36.453125" style="18" customWidth="1"/>
    <col min="2" max="5" width="8.54296875" style="18" customWidth="1"/>
    <col min="6" max="16384" width="8.6328125" style="18"/>
  </cols>
  <sheetData>
    <row r="1" spans="1:5" x14ac:dyDescent="0.3">
      <c r="A1" s="15" t="s">
        <v>257</v>
      </c>
      <c r="B1" s="32"/>
      <c r="C1" s="32"/>
      <c r="D1" s="32"/>
      <c r="E1" s="32"/>
    </row>
    <row r="2" spans="1:5" ht="3.9" customHeight="1" x14ac:dyDescent="0.3">
      <c r="A2" s="19"/>
      <c r="B2" s="19"/>
      <c r="C2" s="19"/>
      <c r="D2" s="19"/>
      <c r="E2" s="19"/>
    </row>
    <row r="3" spans="1:5" ht="28.25" customHeight="1" x14ac:dyDescent="0.3">
      <c r="A3" s="20" t="s">
        <v>66</v>
      </c>
      <c r="B3" s="21">
        <v>2024</v>
      </c>
      <c r="C3" s="21">
        <v>2025</v>
      </c>
      <c r="D3" s="21" t="s">
        <v>281</v>
      </c>
      <c r="E3" s="21" t="s">
        <v>286</v>
      </c>
    </row>
    <row r="4" spans="1:5" ht="3.9" customHeight="1" x14ac:dyDescent="0.3">
      <c r="A4" s="22"/>
      <c r="B4" s="22"/>
      <c r="C4" s="22"/>
      <c r="D4" s="22"/>
      <c r="E4" s="22"/>
    </row>
    <row r="5" spans="1:5" s="15" customFormat="1" ht="19.649999999999999" customHeight="1" x14ac:dyDescent="0.3">
      <c r="A5" s="66" t="s">
        <v>10</v>
      </c>
      <c r="B5" s="11">
        <v>1411984</v>
      </c>
      <c r="C5" s="11">
        <v>1506909</v>
      </c>
      <c r="D5" s="11">
        <v>1661282.4119079344</v>
      </c>
      <c r="E5" s="11">
        <v>1769099.9853460165</v>
      </c>
    </row>
    <row r="6" spans="1:5" s="15" customFormat="1" x14ac:dyDescent="0.3">
      <c r="A6" s="67" t="s">
        <v>11</v>
      </c>
      <c r="B6" s="11">
        <v>1052653</v>
      </c>
      <c r="C6" s="11">
        <v>1127422</v>
      </c>
      <c r="D6" s="11">
        <v>1242055.8999999999</v>
      </c>
      <c r="E6" s="11">
        <v>1333211.7</v>
      </c>
    </row>
    <row r="7" spans="1:5" x14ac:dyDescent="0.3">
      <c r="A7" s="68" t="s">
        <v>12</v>
      </c>
      <c r="B7" s="12">
        <v>474147</v>
      </c>
      <c r="C7" s="12">
        <v>505358</v>
      </c>
      <c r="D7" s="12">
        <v>565249.69999999995</v>
      </c>
      <c r="E7" s="12">
        <v>591499.69999999995</v>
      </c>
    </row>
    <row r="8" spans="1:5" x14ac:dyDescent="0.3">
      <c r="A8" s="68" t="s">
        <v>13</v>
      </c>
      <c r="B8" s="12">
        <v>11883</v>
      </c>
      <c r="C8" s="12">
        <v>9968</v>
      </c>
      <c r="D8" s="12">
        <v>13903</v>
      </c>
      <c r="E8" s="12">
        <v>14727</v>
      </c>
    </row>
    <row r="9" spans="1:5" x14ac:dyDescent="0.3">
      <c r="A9" s="68" t="s">
        <v>14</v>
      </c>
      <c r="B9" s="12">
        <v>14132</v>
      </c>
      <c r="C9" s="12">
        <v>14199</v>
      </c>
      <c r="D9" s="12">
        <v>17033</v>
      </c>
      <c r="E9" s="12">
        <v>16622</v>
      </c>
    </row>
    <row r="10" spans="1:5" x14ac:dyDescent="0.3">
      <c r="A10" s="68" t="s">
        <v>15</v>
      </c>
      <c r="B10" s="12">
        <v>529689</v>
      </c>
      <c r="C10" s="12">
        <v>572454</v>
      </c>
      <c r="D10" s="12">
        <v>618088.89999999991</v>
      </c>
      <c r="E10" s="12">
        <v>674955.40000000026</v>
      </c>
    </row>
    <row r="11" spans="1:5" x14ac:dyDescent="0.3">
      <c r="A11" s="68" t="s">
        <v>16</v>
      </c>
      <c r="B11" s="12">
        <v>6656</v>
      </c>
      <c r="C11" s="12">
        <v>7718</v>
      </c>
      <c r="D11" s="12">
        <v>8370.5</v>
      </c>
      <c r="E11" s="12">
        <v>8671.2000000000007</v>
      </c>
    </row>
    <row r="12" spans="1:5" x14ac:dyDescent="0.3">
      <c r="A12" s="68" t="s">
        <v>17</v>
      </c>
      <c r="B12" s="12">
        <v>16146</v>
      </c>
      <c r="C12" s="12">
        <v>17725</v>
      </c>
      <c r="D12" s="12">
        <v>19410.800000000003</v>
      </c>
      <c r="E12" s="12">
        <v>26736.399999999998</v>
      </c>
    </row>
    <row r="13" spans="1:5" s="15" customFormat="1" x14ac:dyDescent="0.3">
      <c r="A13" s="67" t="s">
        <v>18</v>
      </c>
      <c r="B13" s="11">
        <v>135738</v>
      </c>
      <c r="C13" s="11">
        <v>153419</v>
      </c>
      <c r="D13" s="11">
        <v>162733</v>
      </c>
      <c r="E13" s="11">
        <v>170917</v>
      </c>
    </row>
    <row r="14" spans="1:5" s="15" customFormat="1" x14ac:dyDescent="0.3">
      <c r="A14" s="67" t="s">
        <v>19</v>
      </c>
      <c r="B14" s="11">
        <v>11170</v>
      </c>
      <c r="C14" s="11">
        <v>12519</v>
      </c>
      <c r="D14" s="11">
        <v>8156.4</v>
      </c>
      <c r="E14" s="11">
        <v>9217.7999999999993</v>
      </c>
    </row>
    <row r="15" spans="1:5" s="15" customFormat="1" x14ac:dyDescent="0.3">
      <c r="A15" s="67" t="s">
        <v>20</v>
      </c>
      <c r="B15" s="11">
        <v>212423</v>
      </c>
      <c r="C15" s="11">
        <v>213549</v>
      </c>
      <c r="D15" s="11">
        <v>248337.11190793462</v>
      </c>
      <c r="E15" s="11">
        <v>255753.48534601653</v>
      </c>
    </row>
    <row r="16" spans="1:5" x14ac:dyDescent="0.3">
      <c r="A16" s="68" t="s">
        <v>21</v>
      </c>
      <c r="B16" s="12">
        <v>128394</v>
      </c>
      <c r="C16" s="12">
        <v>129550</v>
      </c>
      <c r="D16" s="12">
        <v>152072.42354050951</v>
      </c>
      <c r="E16" s="12">
        <v>150331.78235224716</v>
      </c>
    </row>
    <row r="17" spans="1:5" x14ac:dyDescent="0.3">
      <c r="A17" s="69" t="s">
        <v>22</v>
      </c>
      <c r="B17" s="12">
        <v>62953</v>
      </c>
      <c r="C17" s="12">
        <v>61874</v>
      </c>
      <c r="D17" s="12">
        <v>76842.523540509515</v>
      </c>
      <c r="E17" s="12">
        <v>77886.082352247176</v>
      </c>
    </row>
    <row r="18" spans="1:5" x14ac:dyDescent="0.3">
      <c r="A18" s="69" t="s">
        <v>23</v>
      </c>
      <c r="B18" s="12">
        <v>54660</v>
      </c>
      <c r="C18" s="12">
        <v>52446</v>
      </c>
      <c r="D18" s="12">
        <v>59713</v>
      </c>
      <c r="E18" s="12">
        <v>49622</v>
      </c>
    </row>
    <row r="19" spans="1:5" x14ac:dyDescent="0.3">
      <c r="A19" s="68" t="s">
        <v>24</v>
      </c>
      <c r="B19" s="12">
        <v>65644</v>
      </c>
      <c r="C19" s="12">
        <v>67482</v>
      </c>
      <c r="D19" s="12">
        <v>67754.602886981782</v>
      </c>
      <c r="E19" s="12">
        <v>75392.826259095964</v>
      </c>
    </row>
    <row r="20" spans="1:5" x14ac:dyDescent="0.3">
      <c r="A20" s="68" t="s">
        <v>20</v>
      </c>
      <c r="B20" s="12">
        <v>18385</v>
      </c>
      <c r="C20" s="12">
        <v>16517</v>
      </c>
      <c r="D20" s="12">
        <v>28510.08548044334</v>
      </c>
      <c r="E20" s="12">
        <v>30028.876734673388</v>
      </c>
    </row>
    <row r="21" spans="1:5" s="15" customFormat="1" ht="19.5" customHeight="1" x14ac:dyDescent="0.3">
      <c r="A21" s="70" t="s">
        <v>25</v>
      </c>
      <c r="B21" s="11">
        <v>1573395</v>
      </c>
      <c r="C21" s="11">
        <v>1605770</v>
      </c>
      <c r="D21" s="11">
        <v>1723148.6188235835</v>
      </c>
      <c r="E21" s="11">
        <v>1762251.5173240011</v>
      </c>
    </row>
    <row r="22" spans="1:5" s="15" customFormat="1" x14ac:dyDescent="0.3">
      <c r="A22" s="67" t="s">
        <v>26</v>
      </c>
      <c r="B22" s="11">
        <v>1558986</v>
      </c>
      <c r="C22" s="11">
        <v>1589169</v>
      </c>
      <c r="D22" s="11">
        <v>1700161.4869714109</v>
      </c>
      <c r="E22" s="11">
        <v>1752482.7330128944</v>
      </c>
    </row>
    <row r="23" spans="1:5" x14ac:dyDescent="0.3">
      <c r="A23" s="68" t="s">
        <v>27</v>
      </c>
      <c r="B23" s="12">
        <v>311858</v>
      </c>
      <c r="C23" s="12">
        <v>339733</v>
      </c>
      <c r="D23" s="12">
        <v>368715.51841620123</v>
      </c>
      <c r="E23" s="12">
        <v>389436.52070004796</v>
      </c>
    </row>
    <row r="24" spans="1:5" x14ac:dyDescent="0.3">
      <c r="A24" s="68" t="s">
        <v>28</v>
      </c>
      <c r="B24" s="12">
        <v>231826</v>
      </c>
      <c r="C24" s="12">
        <v>245674</v>
      </c>
      <c r="D24" s="12">
        <v>266025.26726851473</v>
      </c>
      <c r="E24" s="12">
        <v>278293.34626811894</v>
      </c>
    </row>
    <row r="25" spans="1:5" x14ac:dyDescent="0.3">
      <c r="A25" s="68" t="s">
        <v>29</v>
      </c>
      <c r="B25" s="12">
        <v>94216</v>
      </c>
      <c r="C25" s="12">
        <v>99973</v>
      </c>
      <c r="D25" s="12">
        <v>94498.647234418997</v>
      </c>
      <c r="E25" s="12">
        <v>102991.42965867072</v>
      </c>
    </row>
    <row r="26" spans="1:5" x14ac:dyDescent="0.3">
      <c r="A26" s="68" t="s">
        <v>30</v>
      </c>
      <c r="B26" s="12">
        <v>182488</v>
      </c>
      <c r="C26" s="12">
        <v>183615</v>
      </c>
      <c r="D26" s="12">
        <v>196394.53159915778</v>
      </c>
      <c r="E26" s="12">
        <v>181930.41147323124</v>
      </c>
    </row>
    <row r="27" spans="1:5" x14ac:dyDescent="0.3">
      <c r="A27" s="68" t="s">
        <v>31</v>
      </c>
      <c r="B27" s="12">
        <v>71277</v>
      </c>
      <c r="C27" s="12">
        <v>64112</v>
      </c>
      <c r="D27" s="12">
        <v>70284.601540452277</v>
      </c>
      <c r="E27" s="12">
        <v>66106.70324575108</v>
      </c>
    </row>
    <row r="28" spans="1:5" x14ac:dyDescent="0.3">
      <c r="A28" s="68" t="s">
        <v>19</v>
      </c>
      <c r="B28" s="12">
        <v>477175</v>
      </c>
      <c r="C28" s="12">
        <v>534618</v>
      </c>
      <c r="D28" s="12">
        <v>590254.35874247446</v>
      </c>
      <c r="E28" s="12">
        <v>621409.32467767678</v>
      </c>
    </row>
    <row r="29" spans="1:5" x14ac:dyDescent="0.3">
      <c r="A29" s="68" t="s">
        <v>32</v>
      </c>
      <c r="B29" s="12">
        <v>39406</v>
      </c>
      <c r="C29" s="12">
        <v>38875</v>
      </c>
      <c r="D29" s="12">
        <v>34239</v>
      </c>
      <c r="E29" s="12">
        <v>38079.399999999994</v>
      </c>
    </row>
    <row r="30" spans="1:5" x14ac:dyDescent="0.3">
      <c r="A30" s="68" t="s">
        <v>33</v>
      </c>
      <c r="B30" s="12">
        <v>150740</v>
      </c>
      <c r="C30" s="12">
        <v>82569</v>
      </c>
      <c r="D30" s="12">
        <v>79749.562170191115</v>
      </c>
      <c r="E30" s="12">
        <v>74235.596989397658</v>
      </c>
    </row>
    <row r="31" spans="1:5" s="15" customFormat="1" x14ac:dyDescent="0.3">
      <c r="A31" s="67" t="s">
        <v>34</v>
      </c>
      <c r="B31" s="11">
        <v>14409</v>
      </c>
      <c r="C31" s="11">
        <v>16601</v>
      </c>
      <c r="D31" s="11">
        <v>22987.131852172504</v>
      </c>
      <c r="E31" s="11">
        <v>9768.7843111066177</v>
      </c>
    </row>
    <row r="32" spans="1:5" x14ac:dyDescent="0.3">
      <c r="A32" s="68" t="s">
        <v>35</v>
      </c>
      <c r="B32" s="12">
        <v>108625</v>
      </c>
      <c r="C32" s="12">
        <v>116574</v>
      </c>
      <c r="D32" s="12">
        <v>117485.7790865915</v>
      </c>
      <c r="E32" s="12">
        <v>112760.21396977734</v>
      </c>
    </row>
    <row r="33" spans="1:5" x14ac:dyDescent="0.3">
      <c r="A33" s="68" t="s">
        <v>29</v>
      </c>
      <c r="B33" s="12">
        <v>-94216</v>
      </c>
      <c r="C33" s="12">
        <v>-99973</v>
      </c>
      <c r="D33" s="12">
        <v>-94498.647234418997</v>
      </c>
      <c r="E33" s="12">
        <v>-102991.42965867072</v>
      </c>
    </row>
    <row r="34" spans="1:5" s="15" customFormat="1" ht="19.5" customHeight="1" x14ac:dyDescent="0.3">
      <c r="A34" s="6" t="s">
        <v>36</v>
      </c>
      <c r="B34" s="11">
        <v>-41876</v>
      </c>
      <c r="C34" s="11">
        <v>22880</v>
      </c>
      <c r="D34" s="11">
        <v>57685.801142999146</v>
      </c>
      <c r="E34" s="11">
        <v>110892.79714299948</v>
      </c>
    </row>
    <row r="35" spans="1:5" s="15" customFormat="1" x14ac:dyDescent="0.3">
      <c r="A35" s="6" t="s">
        <v>37</v>
      </c>
      <c r="B35" s="11">
        <v>-119535</v>
      </c>
      <c r="C35" s="11">
        <v>-121741</v>
      </c>
      <c r="D35" s="11">
        <v>-119552.00805864827</v>
      </c>
      <c r="E35" s="11">
        <v>-104044.32912098407</v>
      </c>
    </row>
    <row r="36" spans="1:5" s="15" customFormat="1" x14ac:dyDescent="0.3">
      <c r="A36" s="6" t="s">
        <v>38</v>
      </c>
      <c r="B36" s="11">
        <v>-161411</v>
      </c>
      <c r="C36" s="11">
        <v>-98861</v>
      </c>
      <c r="D36" s="11">
        <v>-61866.20691564912</v>
      </c>
      <c r="E36" s="11">
        <v>6848.4680220154114</v>
      </c>
    </row>
    <row r="37" spans="1:5" s="15" customFormat="1" ht="3.65" customHeight="1" x14ac:dyDescent="0.3">
      <c r="A37" s="36"/>
      <c r="B37" s="37"/>
      <c r="C37" s="37"/>
      <c r="D37" s="37"/>
      <c r="E37" s="37"/>
    </row>
    <row r="38" spans="1:5" s="15" customFormat="1" ht="13.9" customHeight="1" x14ac:dyDescent="0.3">
      <c r="A38" s="115" t="s">
        <v>121</v>
      </c>
      <c r="B38" s="115"/>
      <c r="C38" s="115"/>
      <c r="D38" s="115"/>
      <c r="E38" s="115"/>
    </row>
  </sheetData>
  <mergeCells count="1">
    <mergeCell ref="A38:E38"/>
  </mergeCells>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07ABA-D1B2-46A5-B9E4-7C8D7DCBC2EE}">
  <sheetPr codeName="Sheet11"/>
  <dimension ref="A1:D29"/>
  <sheetViews>
    <sheetView showGridLines="0" topLeftCell="A2" zoomScale="90" zoomScaleNormal="90" workbookViewId="0">
      <selection activeCell="B8" sqref="B8:D20"/>
    </sheetView>
  </sheetViews>
  <sheetFormatPr defaultColWidth="9.08984375" defaultRowHeight="13" x14ac:dyDescent="0.3"/>
  <cols>
    <col min="1" max="1" width="48.6328125" style="18" customWidth="1"/>
    <col min="2" max="4" width="7.6328125" style="18" customWidth="1"/>
    <col min="5" max="16384" width="9.08984375" style="18"/>
  </cols>
  <sheetData>
    <row r="1" spans="1:4" s="41" customFormat="1" ht="21" hidden="1" customHeight="1" x14ac:dyDescent="0.25">
      <c r="A1" s="38"/>
      <c r="B1" s="39"/>
      <c r="C1" s="40"/>
      <c r="D1" s="40"/>
    </row>
    <row r="2" spans="1:4" s="55" customFormat="1" ht="21" customHeight="1" x14ac:dyDescent="0.25">
      <c r="A2" s="55" t="s">
        <v>256</v>
      </c>
      <c r="B2" s="56"/>
      <c r="C2" s="57"/>
      <c r="D2" s="57"/>
    </row>
    <row r="3" spans="1:4" s="41" customFormat="1" ht="3.9" customHeight="1" x14ac:dyDescent="0.25">
      <c r="A3" s="42"/>
      <c r="B3" s="42"/>
      <c r="C3" s="42"/>
      <c r="D3" s="42"/>
    </row>
    <row r="4" spans="1:4" ht="24" hidden="1" customHeight="1" x14ac:dyDescent="0.3">
      <c r="A4" s="20"/>
      <c r="B4" s="43" t="s">
        <v>0</v>
      </c>
      <c r="C4" s="43" t="s">
        <v>1</v>
      </c>
      <c r="D4" s="43" t="s">
        <v>2</v>
      </c>
    </row>
    <row r="5" spans="1:4" ht="24" customHeight="1" x14ac:dyDescent="0.3">
      <c r="A5" s="20"/>
      <c r="B5" s="92" t="s">
        <v>282</v>
      </c>
      <c r="C5" s="92" t="s">
        <v>283</v>
      </c>
      <c r="D5" s="92" t="s">
        <v>287</v>
      </c>
    </row>
    <row r="6" spans="1:4" ht="3.9" customHeight="1" x14ac:dyDescent="0.3">
      <c r="A6" s="44"/>
      <c r="B6" s="44"/>
      <c r="C6" s="44"/>
      <c r="D6" s="44"/>
    </row>
    <row r="7" spans="1:4" ht="19.5" customHeight="1" x14ac:dyDescent="0.3">
      <c r="A7" s="31" t="s">
        <v>122</v>
      </c>
      <c r="B7" s="45"/>
      <c r="C7" s="45"/>
      <c r="D7" s="45"/>
    </row>
    <row r="8" spans="1:4" s="15" customFormat="1" ht="19.649999999999999" customHeight="1" x14ac:dyDescent="0.3">
      <c r="A8" s="5" t="s">
        <v>124</v>
      </c>
      <c r="B8" s="46">
        <v>2.4</v>
      </c>
      <c r="C8" s="46">
        <v>2</v>
      </c>
      <c r="D8" s="46">
        <v>2.7</v>
      </c>
    </row>
    <row r="9" spans="1:4" s="15" customFormat="1" x14ac:dyDescent="0.3">
      <c r="A9" s="5" t="s">
        <v>125</v>
      </c>
      <c r="B9" s="46">
        <v>1.2</v>
      </c>
      <c r="C9" s="46">
        <v>1.6</v>
      </c>
      <c r="D9" s="46">
        <v>1.3</v>
      </c>
    </row>
    <row r="10" spans="1:4" x14ac:dyDescent="0.3">
      <c r="A10" s="5" t="s">
        <v>126</v>
      </c>
      <c r="B10" s="46">
        <v>-7.7</v>
      </c>
      <c r="C10" s="46">
        <v>-3.1</v>
      </c>
      <c r="D10" s="46">
        <v>-1.1000000000000001</v>
      </c>
    </row>
    <row r="11" spans="1:4" s="15" customFormat="1" ht="18.75" customHeight="1" x14ac:dyDescent="0.3">
      <c r="A11" s="5" t="s">
        <v>127</v>
      </c>
      <c r="B11" s="46">
        <v>0.5</v>
      </c>
      <c r="C11" s="46">
        <v>0.7</v>
      </c>
      <c r="D11" s="46">
        <v>1.3</v>
      </c>
    </row>
    <row r="12" spans="1:4" s="15" customFormat="1" ht="18.75" customHeight="1" x14ac:dyDescent="0.3">
      <c r="A12" s="5" t="s">
        <v>128</v>
      </c>
      <c r="B12" s="46">
        <v>0.1</v>
      </c>
      <c r="C12" s="46">
        <v>0.4</v>
      </c>
      <c r="D12" s="46">
        <v>2.9</v>
      </c>
    </row>
    <row r="13" spans="1:4" s="15" customFormat="1" x14ac:dyDescent="0.3">
      <c r="A13" s="5" t="s">
        <v>129</v>
      </c>
      <c r="B13" s="46">
        <v>-3</v>
      </c>
      <c r="C13" s="46">
        <v>-1.6</v>
      </c>
      <c r="D13" s="46">
        <v>1.8</v>
      </c>
    </row>
    <row r="14" spans="1:4" ht="18.75" customHeight="1" x14ac:dyDescent="0.3">
      <c r="A14" s="5" t="s">
        <v>130</v>
      </c>
      <c r="B14" s="46">
        <v>1.8</v>
      </c>
      <c r="C14" s="46">
        <v>1.6</v>
      </c>
      <c r="D14" s="46">
        <v>1.8</v>
      </c>
    </row>
    <row r="15" spans="1:4" ht="12.75" customHeight="1" x14ac:dyDescent="0.3">
      <c r="A15" s="30" t="s">
        <v>131</v>
      </c>
      <c r="B15" s="46">
        <v>-0.9</v>
      </c>
      <c r="C15" s="46">
        <v>-1.6</v>
      </c>
      <c r="D15" s="46">
        <v>-1.3</v>
      </c>
    </row>
    <row r="16" spans="1:4" ht="19.5" customHeight="1" x14ac:dyDescent="0.3">
      <c r="A16" s="31" t="s">
        <v>123</v>
      </c>
      <c r="B16" s="46"/>
      <c r="C16" s="46"/>
      <c r="D16" s="46"/>
    </row>
    <row r="17" spans="1:4" ht="18.75" customHeight="1" x14ac:dyDescent="0.3">
      <c r="A17" s="30" t="s">
        <v>132</v>
      </c>
      <c r="B17" s="46">
        <v>3.5</v>
      </c>
      <c r="C17" s="46">
        <v>5.2</v>
      </c>
      <c r="D17" s="46">
        <v>3.6</v>
      </c>
    </row>
    <row r="18" spans="1:4" ht="12.75" customHeight="1" x14ac:dyDescent="0.3">
      <c r="A18" s="28" t="s">
        <v>133</v>
      </c>
      <c r="B18" s="46">
        <v>4.4000000000000004</v>
      </c>
      <c r="C18" s="46">
        <v>6.2</v>
      </c>
      <c r="D18" s="46">
        <v>4.7</v>
      </c>
    </row>
    <row r="19" spans="1:4" ht="12.75" customHeight="1" x14ac:dyDescent="0.3">
      <c r="A19" s="28" t="s">
        <v>134</v>
      </c>
      <c r="B19" s="46">
        <v>0.2</v>
      </c>
      <c r="C19" s="46">
        <v>-0.3</v>
      </c>
      <c r="D19" s="46">
        <v>0.2</v>
      </c>
    </row>
    <row r="20" spans="1:4" ht="18.75" customHeight="1" x14ac:dyDescent="0.3">
      <c r="A20" s="28" t="s">
        <v>289</v>
      </c>
      <c r="B20" s="46">
        <v>4.2</v>
      </c>
      <c r="C20" s="46">
        <v>5.0999999999999996</v>
      </c>
      <c r="D20" s="46">
        <v>4.8</v>
      </c>
    </row>
    <row r="21" spans="1:4" ht="3.9" customHeight="1" x14ac:dyDescent="0.3">
      <c r="A21" s="44"/>
      <c r="B21" s="44"/>
      <c r="C21" s="44"/>
      <c r="D21" s="44"/>
    </row>
    <row r="22" spans="1:4" x14ac:dyDescent="0.3">
      <c r="A22" s="78" t="s">
        <v>284</v>
      </c>
      <c r="C22" s="47"/>
      <c r="D22" s="47"/>
    </row>
    <row r="23" spans="1:4" x14ac:dyDescent="0.3">
      <c r="A23" s="78" t="s">
        <v>285</v>
      </c>
      <c r="C23" s="47"/>
    </row>
    <row r="29" spans="1:4" x14ac:dyDescent="0.3">
      <c r="D29" s="25"/>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4F143-51C8-4433-8996-B801DD1F746C}">
  <sheetPr codeName="Sheet12"/>
  <dimension ref="A1:D22"/>
  <sheetViews>
    <sheetView showGridLines="0" topLeftCell="A2" zoomScale="90" zoomScaleNormal="90" workbookViewId="0">
      <selection activeCell="B8" sqref="B8:D15"/>
    </sheetView>
  </sheetViews>
  <sheetFormatPr defaultColWidth="9.26953125" defaultRowHeight="13" x14ac:dyDescent="0.3"/>
  <cols>
    <col min="1" max="1" width="48.6328125" style="18" customWidth="1"/>
    <col min="2" max="4" width="7.6328125" style="18" customWidth="1"/>
    <col min="5" max="16384" width="9.26953125" style="18"/>
  </cols>
  <sheetData>
    <row r="1" spans="1:4" s="41" customFormat="1" ht="21" hidden="1" customHeight="1" x14ac:dyDescent="0.25">
      <c r="B1" s="39"/>
      <c r="C1" s="40"/>
      <c r="D1" s="40"/>
    </row>
    <row r="2" spans="1:4" s="55" customFormat="1" ht="21" customHeight="1" x14ac:dyDescent="0.25">
      <c r="A2" s="53" t="s">
        <v>255</v>
      </c>
      <c r="B2" s="54"/>
      <c r="C2" s="40"/>
      <c r="D2" s="40"/>
    </row>
    <row r="3" spans="1:4" s="41" customFormat="1" ht="4.25" customHeight="1" x14ac:dyDescent="0.25">
      <c r="A3" s="48"/>
      <c r="B3" s="48"/>
      <c r="C3" s="48"/>
      <c r="D3" s="48"/>
    </row>
    <row r="4" spans="1:4" ht="24" hidden="1" customHeight="1" x14ac:dyDescent="0.3">
      <c r="A4" s="20"/>
      <c r="B4" s="43" t="s">
        <v>3</v>
      </c>
      <c r="C4" s="43" t="s">
        <v>4</v>
      </c>
      <c r="D4" s="43" t="s">
        <v>5</v>
      </c>
    </row>
    <row r="5" spans="1:4" ht="24" customHeight="1" x14ac:dyDescent="0.3">
      <c r="A5" s="20"/>
      <c r="B5" s="92" t="s">
        <v>282</v>
      </c>
      <c r="C5" s="92" t="s">
        <v>283</v>
      </c>
      <c r="D5" s="92" t="s">
        <v>287</v>
      </c>
    </row>
    <row r="6" spans="1:4" ht="4.25" customHeight="1" x14ac:dyDescent="0.3">
      <c r="A6" s="44"/>
      <c r="B6" s="44"/>
      <c r="C6" s="44"/>
      <c r="D6" s="44"/>
    </row>
    <row r="7" spans="1:4" ht="19.5" customHeight="1" x14ac:dyDescent="0.3">
      <c r="A7" s="31" t="s">
        <v>135</v>
      </c>
      <c r="B7" s="49"/>
      <c r="C7" s="49"/>
      <c r="D7" s="49"/>
    </row>
    <row r="8" spans="1:4" s="15" customFormat="1" ht="19.5" customHeight="1" x14ac:dyDescent="0.3">
      <c r="A8" s="5" t="s">
        <v>124</v>
      </c>
      <c r="B8" s="50">
        <v>2595.2109999999998</v>
      </c>
      <c r="C8" s="50">
        <v>2621.9635294612217</v>
      </c>
      <c r="D8" s="50">
        <v>2784.7437375427917</v>
      </c>
    </row>
    <row r="9" spans="1:4" s="15" customFormat="1" x14ac:dyDescent="0.3">
      <c r="A9" s="5" t="s">
        <v>125</v>
      </c>
      <c r="B9" s="50">
        <v>1338.829</v>
      </c>
      <c r="C9" s="50">
        <v>1382.7495719656372</v>
      </c>
      <c r="D9" s="50">
        <v>1447.6938792589076</v>
      </c>
    </row>
    <row r="10" spans="1:4" x14ac:dyDescent="0.3">
      <c r="A10" s="5" t="s">
        <v>126</v>
      </c>
      <c r="B10" s="50">
        <v>1340.923</v>
      </c>
      <c r="C10" s="50">
        <v>1322.1944081991307</v>
      </c>
      <c r="D10" s="50">
        <v>1344.6258604682648</v>
      </c>
    </row>
    <row r="11" spans="1:4" s="15" customFormat="1" ht="18.75" customHeight="1" x14ac:dyDescent="0.3">
      <c r="A11" s="5" t="s">
        <v>127</v>
      </c>
      <c r="B11" s="50">
        <v>5275.1620000000003</v>
      </c>
      <c r="C11" s="50">
        <v>5328.908269126774</v>
      </c>
      <c r="D11" s="50">
        <v>5577.0642642156181</v>
      </c>
    </row>
    <row r="12" spans="1:4" s="15" customFormat="1" ht="18.75" customHeight="1" x14ac:dyDescent="0.3">
      <c r="A12" s="5" t="s">
        <v>128</v>
      </c>
      <c r="B12" s="50">
        <v>2060.078</v>
      </c>
      <c r="C12" s="50">
        <v>2124.1856776200179</v>
      </c>
      <c r="D12" s="50">
        <v>2208.3133079152281</v>
      </c>
    </row>
    <row r="13" spans="1:4" s="15" customFormat="1" x14ac:dyDescent="0.3">
      <c r="A13" s="5" t="s">
        <v>129</v>
      </c>
      <c r="B13" s="50">
        <v>2048.3690000000001</v>
      </c>
      <c r="C13" s="50">
        <v>2139.1409484379656</v>
      </c>
      <c r="D13" s="50">
        <v>2207.4055217171272</v>
      </c>
    </row>
    <row r="14" spans="1:4" ht="18.75" customHeight="1" x14ac:dyDescent="0.3">
      <c r="A14" s="5" t="s">
        <v>130</v>
      </c>
      <c r="B14" s="50">
        <v>5286.87</v>
      </c>
      <c r="C14" s="50">
        <v>5313.952998308826</v>
      </c>
      <c r="D14" s="50">
        <v>5577.9720504137185</v>
      </c>
    </row>
    <row r="15" spans="1:4" ht="18.75" customHeight="1" x14ac:dyDescent="0.3">
      <c r="A15" s="30" t="s">
        <v>136</v>
      </c>
      <c r="B15" s="50">
        <v>-47.581829999999997</v>
      </c>
      <c r="C15" s="50">
        <v>-85.02324797294122</v>
      </c>
      <c r="D15" s="50">
        <v>-72.513636655378349</v>
      </c>
    </row>
    <row r="16" spans="1:4" ht="4.25" customHeight="1" x14ac:dyDescent="0.3">
      <c r="A16" s="44"/>
      <c r="B16" s="44"/>
      <c r="C16" s="44"/>
      <c r="D16" s="44"/>
    </row>
    <row r="17" spans="1:4" x14ac:dyDescent="0.3">
      <c r="A17" s="78" t="s">
        <v>284</v>
      </c>
      <c r="B17" s="25"/>
      <c r="C17" s="25"/>
      <c r="D17" s="25"/>
    </row>
    <row r="18" spans="1:4" x14ac:dyDescent="0.3">
      <c r="A18" s="78" t="s">
        <v>285</v>
      </c>
      <c r="B18" s="51"/>
    </row>
    <row r="22" spans="1:4" x14ac:dyDescent="0.3">
      <c r="D22" s="25"/>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5215B-978D-4531-8A0E-DB3699791411}">
  <sheetPr codeName="Sheet2">
    <pageSetUpPr fitToPage="1"/>
  </sheetPr>
  <dimension ref="A1:D34"/>
  <sheetViews>
    <sheetView showGridLines="0" zoomScale="90" zoomScaleNormal="90" workbookViewId="0">
      <selection activeCell="B6" sqref="B6:D33"/>
    </sheetView>
  </sheetViews>
  <sheetFormatPr defaultColWidth="9.08984375" defaultRowHeight="13" x14ac:dyDescent="0.3"/>
  <cols>
    <col min="1" max="1" width="49" style="18" customWidth="1"/>
    <col min="2" max="4" width="11.26953125" style="18" customWidth="1"/>
    <col min="5" max="16384" width="9.08984375" style="18"/>
  </cols>
  <sheetData>
    <row r="1" spans="1:4" x14ac:dyDescent="0.3">
      <c r="A1" s="15" t="s">
        <v>58</v>
      </c>
      <c r="B1" s="16"/>
      <c r="C1" s="17"/>
      <c r="D1" s="17"/>
    </row>
    <row r="2" spans="1:4" ht="3.9" customHeight="1" x14ac:dyDescent="0.3">
      <c r="A2" s="19"/>
      <c r="B2" s="19"/>
      <c r="C2" s="19"/>
      <c r="D2" s="19"/>
    </row>
    <row r="3" spans="1:4" ht="25.25" customHeight="1" x14ac:dyDescent="0.3">
      <c r="A3" s="3" t="s">
        <v>44</v>
      </c>
      <c r="B3" s="7" t="s">
        <v>280</v>
      </c>
      <c r="C3" s="7" t="s">
        <v>281</v>
      </c>
      <c r="D3" s="7" t="s">
        <v>286</v>
      </c>
    </row>
    <row r="4" spans="1:4" ht="3.9" customHeight="1" x14ac:dyDescent="0.3">
      <c r="A4" s="22"/>
      <c r="B4" s="4"/>
      <c r="C4" s="4"/>
      <c r="D4" s="4"/>
    </row>
    <row r="5" spans="1:4" ht="19.649999999999999" customHeight="1" x14ac:dyDescent="0.3">
      <c r="A5" s="23" t="s">
        <v>167</v>
      </c>
      <c r="B5" s="1"/>
      <c r="C5" s="1"/>
      <c r="D5" s="1"/>
    </row>
    <row r="6" spans="1:4" ht="19.5" customHeight="1" x14ac:dyDescent="0.3">
      <c r="A6" s="24" t="s">
        <v>10</v>
      </c>
      <c r="B6" s="80">
        <v>1484904.7999999998</v>
      </c>
      <c r="C6" s="80">
        <v>1483189.5999999999</v>
      </c>
      <c r="D6" s="80">
        <v>1604978.7</v>
      </c>
    </row>
    <row r="7" spans="1:4" x14ac:dyDescent="0.3">
      <c r="A7" s="26" t="s">
        <v>11</v>
      </c>
      <c r="B7" s="81">
        <v>1214463.0999999999</v>
      </c>
      <c r="C7" s="81">
        <v>1214480.0999999999</v>
      </c>
      <c r="D7" s="81">
        <v>1311635.0999999999</v>
      </c>
    </row>
    <row r="8" spans="1:4" x14ac:dyDescent="0.3">
      <c r="A8" s="26" t="s">
        <v>18</v>
      </c>
      <c r="B8" s="81">
        <v>159607</v>
      </c>
      <c r="C8" s="81">
        <v>159892</v>
      </c>
      <c r="D8" s="81">
        <v>167930</v>
      </c>
    </row>
    <row r="9" spans="1:4" x14ac:dyDescent="0.3">
      <c r="A9" s="26" t="s">
        <v>19</v>
      </c>
      <c r="B9" s="81">
        <v>8013.1</v>
      </c>
      <c r="C9" s="81">
        <v>8156.4</v>
      </c>
      <c r="D9" s="81">
        <v>9217.7999999999993</v>
      </c>
    </row>
    <row r="10" spans="1:4" x14ac:dyDescent="0.3">
      <c r="A10" s="26" t="s">
        <v>168</v>
      </c>
      <c r="B10" s="81">
        <v>32914.5</v>
      </c>
      <c r="C10" s="81">
        <v>30481.8</v>
      </c>
      <c r="D10" s="81">
        <v>32253.200000000001</v>
      </c>
    </row>
    <row r="11" spans="1:4" x14ac:dyDescent="0.3">
      <c r="A11" s="26" t="s">
        <v>20</v>
      </c>
      <c r="B11" s="81">
        <v>69907.099999999948</v>
      </c>
      <c r="C11" s="81">
        <v>70179.3</v>
      </c>
      <c r="D11" s="81">
        <v>83942.600000000093</v>
      </c>
    </row>
    <row r="12" spans="1:4" ht="19.5" customHeight="1" x14ac:dyDescent="0.3">
      <c r="A12" s="24" t="s">
        <v>25</v>
      </c>
      <c r="B12" s="80">
        <v>1516503.9209999994</v>
      </c>
      <c r="C12" s="80">
        <v>1554113.4664812922</v>
      </c>
      <c r="D12" s="80">
        <v>1620254.0899999999</v>
      </c>
    </row>
    <row r="13" spans="1:4" x14ac:dyDescent="0.3">
      <c r="A13" s="62" t="s">
        <v>169</v>
      </c>
      <c r="B13" s="81">
        <v>736279.52099999972</v>
      </c>
      <c r="C13" s="81">
        <v>745539.52099999972</v>
      </c>
      <c r="D13" s="81">
        <v>786270.19000000006</v>
      </c>
    </row>
    <row r="14" spans="1:4" x14ac:dyDescent="0.3">
      <c r="A14" s="62" t="s">
        <v>170</v>
      </c>
      <c r="B14" s="81">
        <v>634060.29999999981</v>
      </c>
      <c r="C14" s="81">
        <v>661890.29999999981</v>
      </c>
      <c r="D14" s="81">
        <v>685778.79999999981</v>
      </c>
    </row>
    <row r="15" spans="1:4" x14ac:dyDescent="0.3">
      <c r="A15" s="62" t="s">
        <v>171</v>
      </c>
      <c r="B15" s="81">
        <v>55478.1</v>
      </c>
      <c r="C15" s="81">
        <v>46978.1</v>
      </c>
      <c r="D15" s="81">
        <v>40402.1</v>
      </c>
    </row>
    <row r="16" spans="1:4" x14ac:dyDescent="0.3">
      <c r="A16" s="62" t="s">
        <v>41</v>
      </c>
      <c r="B16" s="81">
        <v>90686</v>
      </c>
      <c r="C16" s="81">
        <v>99705.545481292633</v>
      </c>
      <c r="D16" s="81">
        <v>107803</v>
      </c>
    </row>
    <row r="17" spans="1:4" ht="19.5" customHeight="1" x14ac:dyDescent="0.3">
      <c r="A17" s="6" t="s">
        <v>45</v>
      </c>
      <c r="B17" s="80">
        <v>-31599.120999999577</v>
      </c>
      <c r="C17" s="80">
        <v>-70923.866481292294</v>
      </c>
      <c r="D17" s="80">
        <v>-15275.389999999898</v>
      </c>
    </row>
    <row r="18" spans="1:4" ht="19.5" customHeight="1" x14ac:dyDescent="0.3">
      <c r="A18" s="63" t="s">
        <v>46</v>
      </c>
      <c r="B18" s="82"/>
      <c r="C18" s="82"/>
      <c r="D18" s="82"/>
    </row>
    <row r="19" spans="1:4" x14ac:dyDescent="0.3">
      <c r="A19" s="62" t="s">
        <v>35</v>
      </c>
      <c r="B19" s="81">
        <v>-87378.399999999965</v>
      </c>
      <c r="C19" s="81">
        <v>-89378.399999999965</v>
      </c>
      <c r="D19" s="81">
        <v>-79137.099999999948</v>
      </c>
    </row>
    <row r="20" spans="1:4" x14ac:dyDescent="0.3">
      <c r="A20" s="62" t="s">
        <v>47</v>
      </c>
      <c r="B20" s="81">
        <v>800</v>
      </c>
      <c r="C20" s="81">
        <v>1800</v>
      </c>
      <c r="D20" s="81">
        <v>1800</v>
      </c>
    </row>
    <row r="21" spans="1:4" x14ac:dyDescent="0.3">
      <c r="A21" s="62" t="s">
        <v>48</v>
      </c>
      <c r="B21" s="81">
        <v>-30850</v>
      </c>
      <c r="C21" s="81">
        <v>-32800</v>
      </c>
      <c r="D21" s="81">
        <v>-33882</v>
      </c>
    </row>
    <row r="22" spans="1:4" x14ac:dyDescent="0.3">
      <c r="A22" s="62" t="s">
        <v>49</v>
      </c>
      <c r="B22" s="81">
        <v>24754</v>
      </c>
      <c r="C22" s="81">
        <v>15600</v>
      </c>
      <c r="D22" s="81">
        <v>16939</v>
      </c>
    </row>
    <row r="23" spans="1:4" x14ac:dyDescent="0.3">
      <c r="A23" s="62" t="s">
        <v>50</v>
      </c>
      <c r="B23" s="81">
        <v>56828</v>
      </c>
      <c r="C23" s="81">
        <v>59713</v>
      </c>
      <c r="D23" s="81">
        <v>49622</v>
      </c>
    </row>
    <row r="24" spans="1:4" x14ac:dyDescent="0.3">
      <c r="A24" s="62" t="s">
        <v>51</v>
      </c>
      <c r="B24" s="81">
        <v>-10733</v>
      </c>
      <c r="C24" s="81">
        <v>-10700</v>
      </c>
      <c r="D24" s="81">
        <v>-11085</v>
      </c>
    </row>
    <row r="25" spans="1:4" x14ac:dyDescent="0.3">
      <c r="A25" s="62" t="s">
        <v>52</v>
      </c>
      <c r="B25" s="81">
        <v>-1606</v>
      </c>
      <c r="C25" s="81">
        <v>-1600</v>
      </c>
      <c r="D25" s="81">
        <v>3494</v>
      </c>
    </row>
    <row r="26" spans="1:4" x14ac:dyDescent="0.3">
      <c r="A26" s="62" t="s">
        <v>262</v>
      </c>
      <c r="B26" s="81">
        <v>0</v>
      </c>
      <c r="C26" s="81">
        <v>0</v>
      </c>
      <c r="D26" s="81">
        <v>0</v>
      </c>
    </row>
    <row r="27" spans="1:4" ht="19.5" customHeight="1" x14ac:dyDescent="0.3">
      <c r="A27" s="6" t="s">
        <v>53</v>
      </c>
      <c r="B27" s="80">
        <v>-48185.399999999965</v>
      </c>
      <c r="C27" s="80">
        <v>-57365.399999999965</v>
      </c>
      <c r="D27" s="80">
        <v>-52249.099999999948</v>
      </c>
    </row>
    <row r="28" spans="1:4" ht="19.5" customHeight="1" x14ac:dyDescent="0.3">
      <c r="A28" s="6" t="s">
        <v>54</v>
      </c>
      <c r="B28" s="80">
        <v>-79784.520999999542</v>
      </c>
      <c r="C28" s="80">
        <v>-128289.26648129226</v>
      </c>
      <c r="D28" s="80">
        <v>-67524.489999999845</v>
      </c>
    </row>
    <row r="29" spans="1:4" ht="19.5" customHeight="1" x14ac:dyDescent="0.3">
      <c r="A29" s="63" t="s">
        <v>55</v>
      </c>
      <c r="B29" s="82"/>
      <c r="C29" s="82"/>
      <c r="D29" s="82"/>
    </row>
    <row r="30" spans="1:4" x14ac:dyDescent="0.3">
      <c r="A30" s="62" t="s">
        <v>56</v>
      </c>
      <c r="B30" s="81">
        <v>283392.0350679775</v>
      </c>
      <c r="C30" s="81">
        <v>313456</v>
      </c>
      <c r="D30" s="81">
        <v>302600</v>
      </c>
    </row>
    <row r="31" spans="1:4" x14ac:dyDescent="0.3">
      <c r="A31" s="62" t="s">
        <v>57</v>
      </c>
      <c r="B31" s="81">
        <v>-245256.60382146799</v>
      </c>
      <c r="C31" s="81">
        <v>-236694</v>
      </c>
      <c r="D31" s="81">
        <v>-156647</v>
      </c>
    </row>
    <row r="32" spans="1:4" ht="19.5" customHeight="1" x14ac:dyDescent="0.3">
      <c r="A32" s="6" t="s">
        <v>238</v>
      </c>
      <c r="B32" s="80">
        <v>38135.431246509514</v>
      </c>
      <c r="C32" s="80">
        <v>76762</v>
      </c>
      <c r="D32" s="80">
        <v>145953</v>
      </c>
    </row>
    <row r="33" spans="1:4" ht="19.5" customHeight="1" x14ac:dyDescent="0.3">
      <c r="A33" s="6" t="s">
        <v>245</v>
      </c>
      <c r="B33" s="80">
        <v>-41649.089753490029</v>
      </c>
      <c r="C33" s="80">
        <v>-51527.266481292259</v>
      </c>
      <c r="D33" s="80">
        <v>78428.510000000155</v>
      </c>
    </row>
    <row r="34" spans="1:4" ht="3.9" customHeight="1" x14ac:dyDescent="0.3">
      <c r="A34" s="22"/>
      <c r="B34" s="22"/>
      <c r="C34" s="22"/>
      <c r="D34" s="22"/>
    </row>
  </sheetData>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35A10-9176-4E2E-9A09-63B63026D27F}">
  <sheetPr>
    <pageSetUpPr fitToPage="1"/>
  </sheetPr>
  <dimension ref="A1:D32"/>
  <sheetViews>
    <sheetView showGridLines="0" zoomScale="90" zoomScaleNormal="90" workbookViewId="0">
      <selection activeCell="B5" sqref="B5:D19"/>
    </sheetView>
  </sheetViews>
  <sheetFormatPr defaultColWidth="9.08984375" defaultRowHeight="13" x14ac:dyDescent="0.3"/>
  <cols>
    <col min="1" max="1" width="49" style="90" customWidth="1"/>
    <col min="2" max="4" width="9.453125" style="90" customWidth="1"/>
    <col min="5" max="16384" width="9.08984375" style="90"/>
  </cols>
  <sheetData>
    <row r="1" spans="1:4" x14ac:dyDescent="0.3">
      <c r="A1" s="113" t="s">
        <v>279</v>
      </c>
      <c r="B1" s="113"/>
      <c r="C1" s="113"/>
      <c r="D1" s="113"/>
    </row>
    <row r="2" spans="1:4" ht="1.5" customHeight="1" x14ac:dyDescent="0.35">
      <c r="A2" s="91"/>
      <c r="B2" s="91"/>
      <c r="C2" s="91"/>
      <c r="D2" s="91"/>
    </row>
    <row r="3" spans="1:4" ht="25.25" customHeight="1" x14ac:dyDescent="0.3">
      <c r="A3" s="20" t="s">
        <v>278</v>
      </c>
      <c r="B3" s="92" t="s">
        <v>280</v>
      </c>
      <c r="C3" s="92" t="s">
        <v>286</v>
      </c>
      <c r="D3" s="93" t="s">
        <v>263</v>
      </c>
    </row>
    <row r="4" spans="1:4" ht="3.5" customHeight="1" x14ac:dyDescent="0.3">
      <c r="A4" s="94"/>
      <c r="B4" s="94"/>
      <c r="C4" s="94"/>
      <c r="D4" s="94"/>
    </row>
    <row r="5" spans="1:4" x14ac:dyDescent="0.3">
      <c r="A5" s="95" t="s">
        <v>264</v>
      </c>
      <c r="B5" s="96">
        <v>1685.1938</v>
      </c>
      <c r="C5" s="96">
        <v>1705.1851000000004</v>
      </c>
      <c r="D5" s="97">
        <v>1.1862908586537824E-2</v>
      </c>
    </row>
    <row r="6" spans="1:4" ht="18" customHeight="1" x14ac:dyDescent="0.3">
      <c r="A6" s="98" t="s">
        <v>265</v>
      </c>
      <c r="B6" s="99"/>
      <c r="C6" s="99"/>
      <c r="D6" s="99"/>
    </row>
    <row r="7" spans="1:4" ht="13.5" customHeight="1" x14ac:dyDescent="0.3">
      <c r="A7" s="100" t="s">
        <v>266</v>
      </c>
      <c r="B7" s="99">
        <v>129.4</v>
      </c>
      <c r="C7" s="99">
        <v>136.08500000000001</v>
      </c>
      <c r="D7" s="101">
        <v>5.1661514683152943E-2</v>
      </c>
    </row>
    <row r="8" spans="1:4" ht="13.5" customHeight="1" x14ac:dyDescent="0.3">
      <c r="A8" s="100" t="s">
        <v>267</v>
      </c>
      <c r="B8" s="99">
        <v>80.899600000000007</v>
      </c>
      <c r="C8" s="99">
        <v>79.1815</v>
      </c>
      <c r="D8" s="101">
        <v>-2.1237435042942177E-2</v>
      </c>
    </row>
    <row r="9" spans="1:4" ht="13.5" customHeight="1" x14ac:dyDescent="0.3">
      <c r="A9" s="100" t="s">
        <v>251</v>
      </c>
      <c r="B9" s="99">
        <v>87.468000000000004</v>
      </c>
      <c r="C9" s="99">
        <v>79.227100000000007</v>
      </c>
      <c r="D9" s="101">
        <v>-9.4216170485205919E-2</v>
      </c>
    </row>
    <row r="10" spans="1:4" ht="13.5" customHeight="1" x14ac:dyDescent="0.3">
      <c r="A10" s="100" t="s">
        <v>268</v>
      </c>
      <c r="B10" s="99">
        <v>39.12299999999999</v>
      </c>
      <c r="C10" s="99">
        <v>44.904400000000003</v>
      </c>
      <c r="D10" s="101">
        <v>0.14777496613245433</v>
      </c>
    </row>
    <row r="11" spans="1:4" ht="13.5" customHeight="1" x14ac:dyDescent="0.3">
      <c r="A11" s="100" t="s">
        <v>269</v>
      </c>
      <c r="B11" s="99">
        <v>34.691300000000005</v>
      </c>
      <c r="C11" s="99">
        <v>36.203800000000001</v>
      </c>
      <c r="D11" s="101">
        <v>4.3598827371704063E-2</v>
      </c>
    </row>
    <row r="12" spans="1:4" ht="13.5" customHeight="1" x14ac:dyDescent="0.3">
      <c r="A12" s="100" t="s">
        <v>270</v>
      </c>
      <c r="B12" s="99">
        <v>7.1881000000000004</v>
      </c>
      <c r="C12" s="99">
        <v>7.5581000000000005</v>
      </c>
      <c r="D12" s="101">
        <v>5.1473963912577636E-2</v>
      </c>
    </row>
    <row r="13" spans="1:4" ht="13.5" customHeight="1" x14ac:dyDescent="0.3">
      <c r="A13" s="100" t="s">
        <v>271</v>
      </c>
      <c r="B13" s="99">
        <v>0.11</v>
      </c>
      <c r="C13" s="99">
        <v>0.11</v>
      </c>
      <c r="D13" s="101">
        <v>0</v>
      </c>
    </row>
    <row r="14" spans="1:4" ht="18" customHeight="1" x14ac:dyDescent="0.3">
      <c r="A14" s="95" t="s">
        <v>272</v>
      </c>
      <c r="B14" s="96">
        <v>1306.3137999999999</v>
      </c>
      <c r="C14" s="96">
        <v>1321.9152000000004</v>
      </c>
      <c r="D14" s="97"/>
    </row>
    <row r="15" spans="1:4" ht="13.5" customHeight="1" x14ac:dyDescent="0.3">
      <c r="A15" s="100" t="s">
        <v>273</v>
      </c>
      <c r="B15" s="102"/>
      <c r="C15" s="103">
        <v>1.1943072177604153E-2</v>
      </c>
      <c r="D15" s="103"/>
    </row>
    <row r="16" spans="1:4" ht="13.5" customHeight="1" x14ac:dyDescent="0.3">
      <c r="A16" s="100" t="s">
        <v>276</v>
      </c>
      <c r="B16" s="99"/>
      <c r="C16" s="99">
        <v>15.601400000000467</v>
      </c>
      <c r="D16" s="99"/>
    </row>
    <row r="17" spans="1:4" ht="13.5" customHeight="1" x14ac:dyDescent="0.3">
      <c r="A17" s="100" t="s">
        <v>277</v>
      </c>
      <c r="B17" s="104"/>
      <c r="C17" s="99">
        <v>29.629634803087818</v>
      </c>
      <c r="D17" s="99"/>
    </row>
    <row r="18" spans="1:4" ht="18" customHeight="1" x14ac:dyDescent="0.3">
      <c r="A18" s="105" t="s">
        <v>274</v>
      </c>
      <c r="B18" s="104"/>
      <c r="C18" s="96">
        <v>-14.028234803087351</v>
      </c>
      <c r="D18" s="97"/>
    </row>
    <row r="19" spans="1:4" ht="18" customHeight="1" x14ac:dyDescent="0.3">
      <c r="A19" s="95" t="s">
        <v>275</v>
      </c>
      <c r="B19" s="106"/>
      <c r="C19" s="107">
        <v>-1.0738794004233403E-2</v>
      </c>
      <c r="D19" s="108"/>
    </row>
    <row r="20" spans="1:4" ht="3.5" customHeight="1" x14ac:dyDescent="0.35">
      <c r="A20" s="109"/>
      <c r="B20" s="109"/>
      <c r="C20" s="109"/>
      <c r="D20" s="109"/>
    </row>
    <row r="21" spans="1:4" ht="14.5" x14ac:dyDescent="0.35">
      <c r="A21" s="91"/>
      <c r="B21" s="91"/>
      <c r="C21" s="91"/>
      <c r="D21" s="91"/>
    </row>
    <row r="22" spans="1:4" ht="14.5" x14ac:dyDescent="0.35">
      <c r="A22" s="91"/>
      <c r="B22" s="91"/>
      <c r="C22" s="91"/>
      <c r="D22" s="91"/>
    </row>
    <row r="23" spans="1:4" ht="14.5" x14ac:dyDescent="0.35">
      <c r="A23" s="91"/>
      <c r="B23" s="91"/>
      <c r="C23" s="91"/>
      <c r="D23" s="91"/>
    </row>
    <row r="24" spans="1:4" ht="14.5" x14ac:dyDescent="0.35">
      <c r="A24" s="91"/>
      <c r="B24" s="91"/>
      <c r="C24" s="91"/>
      <c r="D24" s="91"/>
    </row>
    <row r="25" spans="1:4" ht="19.5" customHeight="1" x14ac:dyDescent="0.35">
      <c r="A25" s="91"/>
      <c r="B25" s="91"/>
      <c r="C25" s="91"/>
      <c r="D25" s="91"/>
    </row>
    <row r="26" spans="1:4" ht="19.5" customHeight="1" x14ac:dyDescent="0.35">
      <c r="A26" s="91"/>
      <c r="B26" s="91"/>
      <c r="C26" s="91"/>
      <c r="D26" s="91"/>
    </row>
    <row r="27" spans="1:4" ht="14.5" x14ac:dyDescent="0.35">
      <c r="A27" s="91"/>
      <c r="B27" s="91"/>
      <c r="C27" s="91"/>
      <c r="D27" s="91"/>
    </row>
    <row r="28" spans="1:4" ht="13.5" customHeight="1" x14ac:dyDescent="0.35">
      <c r="A28" s="91"/>
      <c r="B28" s="91"/>
      <c r="C28" s="91"/>
      <c r="D28" s="91"/>
    </row>
    <row r="29" spans="1:4" ht="13.5" customHeight="1" x14ac:dyDescent="0.35">
      <c r="A29" s="91"/>
      <c r="B29" s="91"/>
      <c r="C29" s="91"/>
      <c r="D29" s="91"/>
    </row>
    <row r="30" spans="1:4" ht="19.5" customHeight="1" x14ac:dyDescent="0.35">
      <c r="A30" s="91"/>
      <c r="B30" s="91"/>
      <c r="C30" s="91"/>
      <c r="D30" s="91"/>
    </row>
    <row r="31" spans="1:4" ht="14.5" x14ac:dyDescent="0.35">
      <c r="A31" s="91"/>
      <c r="B31" s="91"/>
      <c r="C31" s="91"/>
      <c r="D31" s="91"/>
    </row>
    <row r="32" spans="1:4" ht="2.25" customHeight="1" x14ac:dyDescent="0.35">
      <c r="A32" s="91"/>
      <c r="B32" s="91"/>
      <c r="C32" s="91"/>
      <c r="D32" s="91"/>
    </row>
  </sheetData>
  <mergeCells count="1">
    <mergeCell ref="A1:D1"/>
  </mergeCells>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CB54-DD02-4100-9159-D33AD8CC4695}">
  <sheetPr codeName="Sheet3"/>
  <dimension ref="A1:F51"/>
  <sheetViews>
    <sheetView showGridLines="0" tabSelected="1" zoomScaleNormal="100" workbookViewId="0">
      <selection activeCell="G15" sqref="G15"/>
    </sheetView>
  </sheetViews>
  <sheetFormatPr defaultColWidth="9.08984375" defaultRowHeight="13" x14ac:dyDescent="0.3"/>
  <cols>
    <col min="1" max="1" width="35.453125" style="18" customWidth="1"/>
    <col min="2" max="2" width="9.81640625" style="18" customWidth="1"/>
    <col min="3" max="4" width="10.6328125" style="18" customWidth="1"/>
    <col min="5" max="6" width="9.81640625" style="18" customWidth="1"/>
    <col min="7" max="16384" width="9.08984375" style="18"/>
  </cols>
  <sheetData>
    <row r="1" spans="1:6" x14ac:dyDescent="0.3">
      <c r="A1" s="58" t="s">
        <v>62</v>
      </c>
      <c r="B1" s="59" t="s">
        <v>59</v>
      </c>
      <c r="C1" s="17"/>
      <c r="D1" s="17"/>
      <c r="E1" s="17"/>
      <c r="F1" s="17"/>
    </row>
    <row r="2" spans="1:6" ht="3.9" customHeight="1" x14ac:dyDescent="0.3">
      <c r="A2" s="19"/>
      <c r="B2" s="19"/>
      <c r="C2" s="19"/>
      <c r="D2" s="19"/>
      <c r="E2" s="19"/>
      <c r="F2" s="19"/>
    </row>
    <row r="3" spans="1:6" ht="37.9" customHeight="1" x14ac:dyDescent="0.3">
      <c r="A3" s="64" t="s">
        <v>8</v>
      </c>
      <c r="B3" s="21" t="s">
        <v>280</v>
      </c>
      <c r="C3" s="21" t="s">
        <v>281</v>
      </c>
      <c r="D3" s="21" t="s">
        <v>286</v>
      </c>
      <c r="E3" s="21" t="s">
        <v>61</v>
      </c>
      <c r="F3" s="21" t="s">
        <v>60</v>
      </c>
    </row>
    <row r="4" spans="1:6" ht="3.9" customHeight="1" x14ac:dyDescent="0.3">
      <c r="A4" s="22"/>
      <c r="B4" s="22"/>
      <c r="C4" s="22"/>
      <c r="D4" s="22"/>
      <c r="E4" s="22"/>
      <c r="F4" s="22"/>
    </row>
    <row r="5" spans="1:6" s="15" customFormat="1" ht="19.649999999999999" customHeight="1" x14ac:dyDescent="0.3">
      <c r="A5" s="24" t="s">
        <v>11</v>
      </c>
      <c r="B5" s="80">
        <v>1242099.9000000001</v>
      </c>
      <c r="C5" s="80">
        <v>1242055.9000000001</v>
      </c>
      <c r="D5" s="80">
        <v>1333211.7</v>
      </c>
      <c r="E5" s="80">
        <v>96602.861057914095</v>
      </c>
      <c r="F5" s="83">
        <v>7.811917399891577</v>
      </c>
    </row>
    <row r="6" spans="1:6" x14ac:dyDescent="0.3">
      <c r="A6" s="28" t="s">
        <v>12</v>
      </c>
      <c r="B6" s="81">
        <v>550250</v>
      </c>
      <c r="C6" s="81">
        <v>565249.69999999995</v>
      </c>
      <c r="D6" s="81">
        <v>591499.69999999995</v>
      </c>
      <c r="E6" s="81">
        <v>41999.699999999953</v>
      </c>
      <c r="F6" s="84">
        <v>7.6432575068243747</v>
      </c>
    </row>
    <row r="7" spans="1:6" x14ac:dyDescent="0.3">
      <c r="A7" s="26" t="s">
        <v>137</v>
      </c>
      <c r="B7" s="81">
        <v>302600</v>
      </c>
      <c r="C7" s="81">
        <v>304000</v>
      </c>
      <c r="D7" s="81">
        <v>324900</v>
      </c>
      <c r="E7" s="81">
        <v>20700</v>
      </c>
      <c r="F7" s="84">
        <v>6.8047337278106523</v>
      </c>
    </row>
    <row r="8" spans="1:6" x14ac:dyDescent="0.3">
      <c r="A8" s="26" t="s">
        <v>138</v>
      </c>
      <c r="B8" s="81">
        <v>153700</v>
      </c>
      <c r="C8" s="81">
        <v>165899.70000000001</v>
      </c>
      <c r="D8" s="81">
        <v>168299.7</v>
      </c>
      <c r="E8" s="81">
        <v>16299.700000000012</v>
      </c>
      <c r="F8" s="84">
        <v>10.723486842105267</v>
      </c>
    </row>
    <row r="9" spans="1:6" x14ac:dyDescent="0.3">
      <c r="A9" s="26" t="s">
        <v>139</v>
      </c>
      <c r="B9" s="81">
        <v>7800</v>
      </c>
      <c r="C9" s="81">
        <v>7900</v>
      </c>
      <c r="D9" s="81">
        <v>8500</v>
      </c>
      <c r="E9" s="81">
        <v>600</v>
      </c>
      <c r="F9" s="84">
        <v>7.5949367088607556</v>
      </c>
    </row>
    <row r="10" spans="1:6" x14ac:dyDescent="0.3">
      <c r="A10" s="26" t="s">
        <v>140</v>
      </c>
      <c r="B10" s="81">
        <v>86150</v>
      </c>
      <c r="C10" s="81">
        <v>87450</v>
      </c>
      <c r="D10" s="81">
        <v>89800</v>
      </c>
      <c r="E10" s="81">
        <v>4400</v>
      </c>
      <c r="F10" s="84">
        <v>5.1522248243559776</v>
      </c>
    </row>
    <row r="11" spans="1:6" x14ac:dyDescent="0.3">
      <c r="A11" s="28" t="s">
        <v>13</v>
      </c>
      <c r="B11" s="81">
        <v>13896</v>
      </c>
      <c r="C11" s="81">
        <v>13903</v>
      </c>
      <c r="D11" s="81">
        <v>14727</v>
      </c>
      <c r="E11" s="81">
        <v>801</v>
      </c>
      <c r="F11" s="84">
        <v>5.7518311072813466</v>
      </c>
    </row>
    <row r="12" spans="1:6" x14ac:dyDescent="0.3">
      <c r="A12" s="26" t="s">
        <v>141</v>
      </c>
      <c r="B12" s="81">
        <v>4350</v>
      </c>
      <c r="C12" s="81">
        <v>4330</v>
      </c>
      <c r="D12" s="81">
        <v>4510</v>
      </c>
      <c r="E12" s="81">
        <v>110</v>
      </c>
      <c r="F12" s="84">
        <v>2.4999999999999911</v>
      </c>
    </row>
    <row r="13" spans="1:6" x14ac:dyDescent="0.3">
      <c r="A13" s="26" t="s">
        <v>142</v>
      </c>
      <c r="B13" s="81">
        <v>9546</v>
      </c>
      <c r="C13" s="81">
        <v>9573</v>
      </c>
      <c r="D13" s="81">
        <v>10217</v>
      </c>
      <c r="E13" s="81">
        <v>691</v>
      </c>
      <c r="F13" s="84">
        <v>7.2538316187277019</v>
      </c>
    </row>
    <row r="14" spans="1:6" x14ac:dyDescent="0.3">
      <c r="A14" s="28" t="s">
        <v>14</v>
      </c>
      <c r="B14" s="81">
        <v>16433</v>
      </c>
      <c r="C14" s="81">
        <v>17033</v>
      </c>
      <c r="D14" s="81">
        <v>16622</v>
      </c>
      <c r="E14" s="81">
        <v>2295</v>
      </c>
      <c r="F14" s="84">
        <v>16.018705939833879</v>
      </c>
    </row>
    <row r="15" spans="1:6" x14ac:dyDescent="0.3">
      <c r="A15" s="26" t="s">
        <v>143</v>
      </c>
      <c r="B15" s="81">
        <v>14000</v>
      </c>
      <c r="C15" s="81">
        <v>14600</v>
      </c>
      <c r="D15" s="81">
        <v>14100</v>
      </c>
      <c r="E15" s="81">
        <v>2200</v>
      </c>
      <c r="F15" s="84">
        <v>18.487394957983195</v>
      </c>
    </row>
    <row r="16" spans="1:6" x14ac:dyDescent="0.3">
      <c r="A16" s="26" t="s">
        <v>144</v>
      </c>
      <c r="B16" s="81">
        <v>2433</v>
      </c>
      <c r="C16" s="81">
        <v>2433</v>
      </c>
      <c r="D16" s="81">
        <v>2522</v>
      </c>
      <c r="E16" s="81">
        <v>95</v>
      </c>
      <c r="F16" s="84">
        <v>3.9142974866089864</v>
      </c>
    </row>
    <row r="17" spans="1:6" x14ac:dyDescent="0.3">
      <c r="A17" s="28" t="s">
        <v>15</v>
      </c>
      <c r="B17" s="81">
        <v>634859.60000000009</v>
      </c>
      <c r="C17" s="81">
        <v>618088.9</v>
      </c>
      <c r="D17" s="81">
        <v>674955.4</v>
      </c>
      <c r="E17" s="81">
        <v>42768.761057914118</v>
      </c>
      <c r="F17" s="84">
        <v>6.7652111612931609</v>
      </c>
    </row>
    <row r="18" spans="1:6" x14ac:dyDescent="0.3">
      <c r="A18" s="26" t="s">
        <v>145</v>
      </c>
      <c r="B18" s="81">
        <v>468800</v>
      </c>
      <c r="C18" s="81">
        <v>455700</v>
      </c>
      <c r="D18" s="81">
        <v>493700</v>
      </c>
      <c r="E18" s="81">
        <v>28100</v>
      </c>
      <c r="F18" s="84">
        <v>5.1761168384879763</v>
      </c>
    </row>
    <row r="19" spans="1:6" x14ac:dyDescent="0.3">
      <c r="A19" s="26" t="s">
        <v>146</v>
      </c>
      <c r="B19" s="81">
        <v>8260</v>
      </c>
      <c r="C19" s="81">
        <v>7880</v>
      </c>
      <c r="D19" s="81">
        <v>8270</v>
      </c>
      <c r="E19" s="81">
        <v>430</v>
      </c>
      <c r="F19" s="84">
        <v>5.4846938775510168</v>
      </c>
    </row>
    <row r="20" spans="1:6" x14ac:dyDescent="0.3">
      <c r="A20" s="26" t="s">
        <v>147</v>
      </c>
      <c r="B20" s="81">
        <v>17300</v>
      </c>
      <c r="C20" s="81">
        <v>13850</v>
      </c>
      <c r="D20" s="81">
        <v>16550</v>
      </c>
      <c r="E20" s="81">
        <v>-1150</v>
      </c>
      <c r="F20" s="84">
        <v>-6.4971751412429395</v>
      </c>
    </row>
    <row r="21" spans="1:6" x14ac:dyDescent="0.3">
      <c r="A21" s="26" t="s">
        <v>148</v>
      </c>
      <c r="B21" s="81">
        <v>14220</v>
      </c>
      <c r="C21" s="81">
        <v>13600</v>
      </c>
      <c r="D21" s="81">
        <v>13740</v>
      </c>
      <c r="E21" s="81">
        <v>-790</v>
      </c>
      <c r="F21" s="84">
        <v>-5.4370268410185769</v>
      </c>
    </row>
    <row r="22" spans="1:6" x14ac:dyDescent="0.3">
      <c r="A22" s="26" t="s">
        <v>149</v>
      </c>
      <c r="B22" s="81">
        <v>27000</v>
      </c>
      <c r="C22" s="81">
        <v>26250</v>
      </c>
      <c r="D22" s="81">
        <v>28100</v>
      </c>
      <c r="E22" s="81">
        <v>1400</v>
      </c>
      <c r="F22" s="84">
        <v>5.2434456928838857</v>
      </c>
    </row>
    <row r="23" spans="1:6" x14ac:dyDescent="0.3">
      <c r="A23" s="26" t="s">
        <v>150</v>
      </c>
      <c r="B23" s="81">
        <v>8980</v>
      </c>
      <c r="C23" s="81">
        <v>8360</v>
      </c>
      <c r="D23" s="81">
        <v>9010</v>
      </c>
      <c r="E23" s="81">
        <v>-160</v>
      </c>
      <c r="F23" s="84">
        <v>-1.7448200654307522</v>
      </c>
    </row>
    <row r="24" spans="1:6" x14ac:dyDescent="0.3">
      <c r="A24" s="26" t="s">
        <v>151</v>
      </c>
      <c r="B24" s="81">
        <v>11561</v>
      </c>
      <c r="C24" s="81">
        <v>11571</v>
      </c>
      <c r="D24" s="81">
        <v>12033</v>
      </c>
      <c r="E24" s="81">
        <v>472</v>
      </c>
      <c r="F24" s="84">
        <v>4.0826918086670716</v>
      </c>
    </row>
    <row r="25" spans="1:6" x14ac:dyDescent="0.3">
      <c r="A25" s="26" t="s">
        <v>152</v>
      </c>
      <c r="B25" s="81">
        <v>2752.3999999999996</v>
      </c>
      <c r="C25" s="81">
        <v>5611.2</v>
      </c>
      <c r="D25" s="81">
        <v>2754.3</v>
      </c>
      <c r="E25" s="81">
        <v>-896.09999999999945</v>
      </c>
      <c r="F25" s="84">
        <v>-24.547994740302414</v>
      </c>
    </row>
    <row r="26" spans="1:6" x14ac:dyDescent="0.3">
      <c r="A26" s="26" t="s">
        <v>153</v>
      </c>
      <c r="B26" s="81">
        <v>17310.3</v>
      </c>
      <c r="C26" s="81">
        <v>16985.3</v>
      </c>
      <c r="D26" s="81">
        <v>22721</v>
      </c>
      <c r="E26" s="81">
        <v>5694.7999999999993</v>
      </c>
      <c r="F26" s="84">
        <v>56.938130645710714</v>
      </c>
    </row>
    <row r="27" spans="1:6" x14ac:dyDescent="0.3">
      <c r="A27" s="26" t="s">
        <v>154</v>
      </c>
      <c r="B27" s="81">
        <v>37056.5</v>
      </c>
      <c r="C27" s="81">
        <v>36750</v>
      </c>
      <c r="D27" s="81">
        <v>43400</v>
      </c>
      <c r="E27" s="81">
        <v>6343.4610579140717</v>
      </c>
      <c r="F27" s="84">
        <v>17.118331174500657</v>
      </c>
    </row>
    <row r="28" spans="1:6" x14ac:dyDescent="0.3">
      <c r="A28" s="26" t="s">
        <v>155</v>
      </c>
      <c r="B28" s="81">
        <v>13950</v>
      </c>
      <c r="C28" s="81">
        <v>14550</v>
      </c>
      <c r="D28" s="81">
        <v>15450</v>
      </c>
      <c r="E28" s="81">
        <v>1500</v>
      </c>
      <c r="F28" s="84">
        <v>10.752688172043001</v>
      </c>
    </row>
    <row r="29" spans="1:6" x14ac:dyDescent="0.3">
      <c r="A29" s="26" t="s">
        <v>156</v>
      </c>
      <c r="B29" s="81">
        <v>7669.4000000000005</v>
      </c>
      <c r="C29" s="81">
        <v>6981.4000000000005</v>
      </c>
      <c r="D29" s="81">
        <v>9227.5</v>
      </c>
      <c r="E29" s="81">
        <v>1825</v>
      </c>
      <c r="F29" s="84">
        <v>24.653833164471472</v>
      </c>
    </row>
    <row r="30" spans="1:6" x14ac:dyDescent="0.3">
      <c r="A30" s="28" t="s">
        <v>16</v>
      </c>
      <c r="B30" s="81">
        <v>7070.5</v>
      </c>
      <c r="C30" s="81">
        <v>8370.5</v>
      </c>
      <c r="D30" s="81">
        <v>8671.2000000000007</v>
      </c>
      <c r="E30" s="81">
        <v>1500.8000000000011</v>
      </c>
      <c r="F30" s="84">
        <v>20.930492022760248</v>
      </c>
    </row>
    <row r="31" spans="1:6" x14ac:dyDescent="0.3">
      <c r="A31" s="28" t="s">
        <v>17</v>
      </c>
      <c r="B31" s="81">
        <v>19590.8</v>
      </c>
      <c r="C31" s="81">
        <v>19410.8</v>
      </c>
      <c r="D31" s="81">
        <v>26736.400000000001</v>
      </c>
      <c r="E31" s="81">
        <v>7237.6000000000022</v>
      </c>
      <c r="F31" s="84">
        <v>37.118181631690163</v>
      </c>
    </row>
    <row r="32" spans="1:6" x14ac:dyDescent="0.3">
      <c r="A32" s="26" t="s">
        <v>157</v>
      </c>
      <c r="B32" s="81">
        <v>7850</v>
      </c>
      <c r="C32" s="81">
        <v>7250</v>
      </c>
      <c r="D32" s="81">
        <v>13850</v>
      </c>
      <c r="E32" s="81">
        <v>6450</v>
      </c>
      <c r="F32" s="84">
        <v>87.162162162162176</v>
      </c>
    </row>
    <row r="33" spans="1:6" x14ac:dyDescent="0.3">
      <c r="A33" s="26" t="s">
        <v>158</v>
      </c>
      <c r="B33" s="81">
        <v>3760</v>
      </c>
      <c r="C33" s="81">
        <v>3780</v>
      </c>
      <c r="D33" s="81">
        <v>4040</v>
      </c>
      <c r="E33" s="81">
        <v>300</v>
      </c>
      <c r="F33" s="84">
        <v>8.0213903743315598</v>
      </c>
    </row>
    <row r="34" spans="1:6" x14ac:dyDescent="0.3">
      <c r="A34" s="26" t="s">
        <v>159</v>
      </c>
      <c r="B34" s="81">
        <v>6880</v>
      </c>
      <c r="C34" s="81">
        <v>6830</v>
      </c>
      <c r="D34" s="81">
        <v>7250</v>
      </c>
      <c r="E34" s="81">
        <v>440</v>
      </c>
      <c r="F34" s="84">
        <v>6.4610866372980968</v>
      </c>
    </row>
    <row r="35" spans="1:6" x14ac:dyDescent="0.3">
      <c r="A35" s="26" t="s">
        <v>160</v>
      </c>
      <c r="B35" s="81">
        <v>1570.1</v>
      </c>
      <c r="C35" s="81">
        <v>1550.8</v>
      </c>
      <c r="D35" s="81">
        <v>1596.4</v>
      </c>
      <c r="E35" s="81">
        <v>47.599999999999909</v>
      </c>
      <c r="F35" s="84">
        <v>3.073347107438007</v>
      </c>
    </row>
    <row r="36" spans="1:6" x14ac:dyDescent="0.3">
      <c r="A36" s="24" t="s">
        <v>18</v>
      </c>
      <c r="B36" s="80">
        <v>162444</v>
      </c>
      <c r="C36" s="80">
        <v>162733</v>
      </c>
      <c r="D36" s="80">
        <v>170917</v>
      </c>
      <c r="E36" s="80">
        <v>10994</v>
      </c>
      <c r="F36" s="83">
        <v>6.8745583812209521</v>
      </c>
    </row>
    <row r="37" spans="1:6" x14ac:dyDescent="0.3">
      <c r="A37" s="24" t="s">
        <v>19</v>
      </c>
      <c r="B37" s="80">
        <v>8013.0999999999995</v>
      </c>
      <c r="C37" s="80">
        <v>8156.4</v>
      </c>
      <c r="D37" s="80">
        <v>9217.8000000000011</v>
      </c>
      <c r="E37" s="80">
        <v>1132.8000000000011</v>
      </c>
      <c r="F37" s="83">
        <v>14.011131725417458</v>
      </c>
    </row>
    <row r="38" spans="1:6" x14ac:dyDescent="0.3">
      <c r="A38" s="24" t="s">
        <v>20</v>
      </c>
      <c r="B38" s="80">
        <v>180234.19999999998</v>
      </c>
      <c r="C38" s="80">
        <v>187710.7</v>
      </c>
      <c r="D38" s="80">
        <v>195104.80000000002</v>
      </c>
      <c r="E38" s="80">
        <v>8475.4143860716431</v>
      </c>
      <c r="F38" s="83">
        <v>4.5413075535726932</v>
      </c>
    </row>
    <row r="39" spans="1:6" x14ac:dyDescent="0.3">
      <c r="A39" s="30" t="s">
        <v>21</v>
      </c>
      <c r="B39" s="81">
        <v>126602</v>
      </c>
      <c r="C39" s="81">
        <v>132987.9</v>
      </c>
      <c r="D39" s="81">
        <v>132969.4</v>
      </c>
      <c r="E39" s="81">
        <v>-8.1856139283627272</v>
      </c>
      <c r="F39" s="84">
        <v>-6.1556343428637028E-3</v>
      </c>
    </row>
    <row r="40" spans="1:6" x14ac:dyDescent="0.3">
      <c r="A40" s="26" t="s">
        <v>22</v>
      </c>
      <c r="B40" s="81">
        <v>53017</v>
      </c>
      <c r="C40" s="81">
        <v>57757.999999999993</v>
      </c>
      <c r="D40" s="81">
        <v>60523.700000000004</v>
      </c>
      <c r="E40" s="81">
        <v>8614.5143860716271</v>
      </c>
      <c r="F40" s="84">
        <v>16.595356456064625</v>
      </c>
    </row>
    <row r="41" spans="1:6" x14ac:dyDescent="0.3">
      <c r="A41" s="26" t="s">
        <v>23</v>
      </c>
      <c r="B41" s="81">
        <v>56828</v>
      </c>
      <c r="C41" s="81">
        <v>59713</v>
      </c>
      <c r="D41" s="81">
        <v>49622</v>
      </c>
      <c r="E41" s="81">
        <v>-7200</v>
      </c>
      <c r="F41" s="84">
        <v>-12.671148498820884</v>
      </c>
    </row>
    <row r="42" spans="1:6" x14ac:dyDescent="0.3">
      <c r="A42" s="26" t="s">
        <v>161</v>
      </c>
      <c r="B42" s="81">
        <v>16089</v>
      </c>
      <c r="C42" s="81">
        <v>14848.6</v>
      </c>
      <c r="D42" s="81">
        <v>22149.3</v>
      </c>
      <c r="E42" s="81">
        <v>-1429.2999999999993</v>
      </c>
      <c r="F42" s="84">
        <v>-6.0618526969370539</v>
      </c>
    </row>
    <row r="43" spans="1:6" x14ac:dyDescent="0.3">
      <c r="A43" s="26" t="s">
        <v>162</v>
      </c>
      <c r="B43" s="81">
        <v>668</v>
      </c>
      <c r="C43" s="81">
        <v>668.3</v>
      </c>
      <c r="D43" s="81">
        <v>674.4</v>
      </c>
      <c r="E43" s="81">
        <v>6.6000000000000227</v>
      </c>
      <c r="F43" s="84">
        <v>0.98831985624439067</v>
      </c>
    </row>
    <row r="44" spans="1:6" x14ac:dyDescent="0.3">
      <c r="A44" s="30" t="s">
        <v>24</v>
      </c>
      <c r="B44" s="81">
        <v>45914.299999999996</v>
      </c>
      <c r="C44" s="81">
        <v>46621.3</v>
      </c>
      <c r="D44" s="81">
        <v>53372.1</v>
      </c>
      <c r="E44" s="81">
        <v>7423.8999999999942</v>
      </c>
      <c r="F44" s="84">
        <v>16.157107351321699</v>
      </c>
    </row>
    <row r="45" spans="1:6" x14ac:dyDescent="0.3">
      <c r="A45" s="30" t="s">
        <v>163</v>
      </c>
      <c r="B45" s="81">
        <v>5208.3</v>
      </c>
      <c r="C45" s="81">
        <v>5539.2999999999993</v>
      </c>
      <c r="D45" s="81">
        <v>5799</v>
      </c>
      <c r="E45" s="81">
        <v>640.10000000000036</v>
      </c>
      <c r="F45" s="84">
        <v>12.407683808563853</v>
      </c>
    </row>
    <row r="46" spans="1:6" x14ac:dyDescent="0.3">
      <c r="A46" s="30" t="s">
        <v>164</v>
      </c>
      <c r="B46" s="81">
        <v>1988</v>
      </c>
      <c r="C46" s="81">
        <v>2032.8999999999999</v>
      </c>
      <c r="D46" s="81">
        <v>2370.9</v>
      </c>
      <c r="E46" s="81">
        <v>352.5</v>
      </c>
      <c r="F46" s="84">
        <v>17.464328180737219</v>
      </c>
    </row>
    <row r="47" spans="1:6" x14ac:dyDescent="0.3">
      <c r="A47" s="30" t="s">
        <v>20</v>
      </c>
      <c r="B47" s="81">
        <v>521.59999999998672</v>
      </c>
      <c r="C47" s="81">
        <v>529.29999999999995</v>
      </c>
      <c r="D47" s="81">
        <v>593.29999999999995</v>
      </c>
      <c r="E47" s="81">
        <v>67</v>
      </c>
      <c r="F47" s="84">
        <v>12.730381911457345</v>
      </c>
    </row>
    <row r="48" spans="1:6" s="15" customFormat="1" x14ac:dyDescent="0.3">
      <c r="A48" s="6" t="s">
        <v>10</v>
      </c>
      <c r="B48" s="80">
        <v>1592791.2000000002</v>
      </c>
      <c r="C48" s="80">
        <v>1600656</v>
      </c>
      <c r="D48" s="80">
        <v>1708451.3</v>
      </c>
      <c r="E48" s="80">
        <v>117205.07544398587</v>
      </c>
      <c r="F48" s="83">
        <v>7.3656153042366723</v>
      </c>
    </row>
    <row r="49" spans="1:6" x14ac:dyDescent="0.3">
      <c r="A49" s="28" t="s">
        <v>166</v>
      </c>
      <c r="B49" s="81">
        <v>1404543.9000000001</v>
      </c>
      <c r="C49" s="81">
        <v>1404788.9000000001</v>
      </c>
      <c r="D49" s="81">
        <v>1504128.7</v>
      </c>
      <c r="E49" s="81">
        <v>107596.86105791409</v>
      </c>
      <c r="F49" s="84">
        <v>7.704576298054322</v>
      </c>
    </row>
    <row r="50" spans="1:6" x14ac:dyDescent="0.3">
      <c r="A50" s="24" t="s">
        <v>165</v>
      </c>
      <c r="B50" s="80">
        <v>1541732.8000000003</v>
      </c>
      <c r="C50" s="80">
        <v>1542902.5999999999</v>
      </c>
      <c r="D50" s="80">
        <v>1654600.7</v>
      </c>
      <c r="E50" s="80">
        <v>117313.80856580264</v>
      </c>
      <c r="F50" s="83">
        <v>7.6312241533755598</v>
      </c>
    </row>
    <row r="51" spans="1:6" ht="3.9" customHeight="1" x14ac:dyDescent="0.3">
      <c r="A51" s="22"/>
      <c r="B51" s="22"/>
      <c r="C51" s="22"/>
      <c r="D51" s="22"/>
      <c r="E51" s="22"/>
      <c r="F51" s="22"/>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7C0C8-4A98-4E5F-883C-B51C6D8BE428}">
  <sheetPr codeName="Sheet4"/>
  <dimension ref="A1:F41"/>
  <sheetViews>
    <sheetView showGridLines="0" zoomScale="90" zoomScaleNormal="90" zoomScaleSheetLayoutView="115" workbookViewId="0">
      <selection activeCell="K20" sqref="K20:K22"/>
    </sheetView>
  </sheetViews>
  <sheetFormatPr defaultColWidth="9.08984375" defaultRowHeight="13" x14ac:dyDescent="0.3"/>
  <cols>
    <col min="1" max="1" width="39.7265625" style="18" customWidth="1"/>
    <col min="2" max="6" width="8.54296875" style="18" customWidth="1"/>
    <col min="7" max="16384" width="9.08984375" style="18"/>
  </cols>
  <sheetData>
    <row r="1" spans="1:6" x14ac:dyDescent="0.3">
      <c r="A1" s="15" t="s">
        <v>65</v>
      </c>
      <c r="B1" s="114" t="s">
        <v>197</v>
      </c>
      <c r="C1" s="114"/>
      <c r="D1" s="114"/>
      <c r="E1" s="114"/>
      <c r="F1" s="114"/>
    </row>
    <row r="2" spans="1:6" ht="3.9" customHeight="1" x14ac:dyDescent="0.3">
      <c r="A2" s="19"/>
      <c r="B2" s="19"/>
      <c r="C2" s="19"/>
      <c r="D2" s="19"/>
      <c r="E2" s="19"/>
      <c r="F2" s="19"/>
    </row>
    <row r="3" spans="1:6" ht="23.5" x14ac:dyDescent="0.3">
      <c r="A3" s="3" t="s">
        <v>66</v>
      </c>
      <c r="B3" s="21">
        <v>2024</v>
      </c>
      <c r="C3" s="21">
        <v>2025</v>
      </c>
      <c r="D3" s="21" t="s">
        <v>280</v>
      </c>
      <c r="E3" s="21" t="s">
        <v>281</v>
      </c>
      <c r="F3" s="21" t="s">
        <v>286</v>
      </c>
    </row>
    <row r="4" spans="1:6" ht="3.9" customHeight="1" x14ac:dyDescent="0.3">
      <c r="A4" s="22"/>
      <c r="B4" s="22"/>
      <c r="C4" s="22"/>
      <c r="D4" s="22"/>
      <c r="E4" s="22"/>
      <c r="F4" s="22"/>
    </row>
    <row r="5" spans="1:6" ht="19.5" customHeight="1" x14ac:dyDescent="0.3">
      <c r="A5" s="76" t="s">
        <v>172</v>
      </c>
      <c r="B5" s="85">
        <v>713971.7</v>
      </c>
      <c r="C5" s="85">
        <v>870563.8</v>
      </c>
      <c r="D5" s="85">
        <v>779591.9</v>
      </c>
      <c r="E5" s="85">
        <v>792620.9</v>
      </c>
      <c r="F5" s="85">
        <v>825534.7</v>
      </c>
    </row>
    <row r="6" spans="1:6" ht="13.25" customHeight="1" x14ac:dyDescent="0.3">
      <c r="A6" s="5" t="s">
        <v>173</v>
      </c>
      <c r="B6" s="86">
        <v>306921</v>
      </c>
      <c r="C6" s="86">
        <v>335525</v>
      </c>
      <c r="D6" s="86">
        <v>376982.2</v>
      </c>
      <c r="E6" s="86">
        <v>380932.2</v>
      </c>
      <c r="F6" s="86">
        <v>402004.1</v>
      </c>
    </row>
    <row r="7" spans="1:6" ht="13.25" customHeight="1" x14ac:dyDescent="0.3">
      <c r="A7" s="5" t="s">
        <v>174</v>
      </c>
      <c r="B7" s="86">
        <v>45838.1</v>
      </c>
      <c r="C7" s="86">
        <v>140831</v>
      </c>
      <c r="D7" s="86">
        <v>80899.600000000006</v>
      </c>
      <c r="E7" s="86">
        <v>84668.6</v>
      </c>
      <c r="F7" s="86">
        <v>79181.5</v>
      </c>
    </row>
    <row r="8" spans="1:6" ht="13.25" customHeight="1" x14ac:dyDescent="0.3">
      <c r="A8" s="28" t="s">
        <v>198</v>
      </c>
      <c r="B8" s="86">
        <v>12522</v>
      </c>
      <c r="C8" s="86">
        <v>10676.2</v>
      </c>
      <c r="D8" s="86">
        <v>7188.1</v>
      </c>
      <c r="E8" s="86">
        <v>7188.1</v>
      </c>
      <c r="F8" s="86">
        <v>7558.1</v>
      </c>
    </row>
    <row r="9" spans="1:6" ht="13.25" customHeight="1" x14ac:dyDescent="0.3">
      <c r="A9" s="5" t="s">
        <v>175</v>
      </c>
      <c r="B9" s="86">
        <v>348690.6</v>
      </c>
      <c r="C9" s="86">
        <v>383531.60000000003</v>
      </c>
      <c r="D9" s="86">
        <v>314522</v>
      </c>
      <c r="E9" s="86">
        <v>319832</v>
      </c>
      <c r="F9" s="86">
        <v>336791</v>
      </c>
    </row>
    <row r="10" spans="1:6" ht="19.5" customHeight="1" x14ac:dyDescent="0.3">
      <c r="A10" s="76" t="s">
        <v>30</v>
      </c>
      <c r="B10" s="85">
        <v>92920.3</v>
      </c>
      <c r="C10" s="85">
        <v>121721.2</v>
      </c>
      <c r="D10" s="85">
        <v>129369</v>
      </c>
      <c r="E10" s="85">
        <v>149598.6</v>
      </c>
      <c r="F10" s="85">
        <v>136085</v>
      </c>
    </row>
    <row r="11" spans="1:6" ht="19.5" customHeight="1" x14ac:dyDescent="0.3">
      <c r="A11" s="76" t="s">
        <v>170</v>
      </c>
      <c r="B11" s="85">
        <v>557940</v>
      </c>
      <c r="C11" s="85">
        <v>593566</v>
      </c>
      <c r="D11" s="85">
        <v>631241.4</v>
      </c>
      <c r="E11" s="85">
        <v>659071.4</v>
      </c>
      <c r="F11" s="85">
        <v>681847.9</v>
      </c>
    </row>
    <row r="12" spans="1:6" ht="13.25" customHeight="1" x14ac:dyDescent="0.3">
      <c r="A12" s="5" t="s">
        <v>176</v>
      </c>
      <c r="B12" s="86">
        <v>169148.3</v>
      </c>
      <c r="C12" s="86">
        <v>195291.1</v>
      </c>
      <c r="D12" s="86">
        <v>243204.4</v>
      </c>
      <c r="E12" s="86">
        <v>247904.4</v>
      </c>
      <c r="F12" s="86">
        <v>267903.90000000002</v>
      </c>
    </row>
    <row r="13" spans="1:6" ht="13.25" customHeight="1" x14ac:dyDescent="0.3">
      <c r="A13" s="5" t="s">
        <v>177</v>
      </c>
      <c r="B13" s="86">
        <v>30741.3</v>
      </c>
      <c r="C13" s="86">
        <v>35555.599999999999</v>
      </c>
      <c r="D13" s="86">
        <v>39123</v>
      </c>
      <c r="E13" s="86">
        <v>39123</v>
      </c>
      <c r="F13" s="86">
        <v>46329.4</v>
      </c>
    </row>
    <row r="14" spans="1:6" ht="13.25" customHeight="1" x14ac:dyDescent="0.3">
      <c r="A14" s="5" t="s">
        <v>178</v>
      </c>
      <c r="B14" s="86">
        <v>75235.5</v>
      </c>
      <c r="C14" s="86">
        <v>85136.5</v>
      </c>
      <c r="D14" s="86">
        <v>80521.100000000006</v>
      </c>
      <c r="E14" s="86">
        <v>92621.1</v>
      </c>
      <c r="F14" s="86">
        <v>89564.9</v>
      </c>
    </row>
    <row r="15" spans="1:6" ht="13.25" customHeight="1" x14ac:dyDescent="0.3">
      <c r="A15" s="5" t="s">
        <v>179</v>
      </c>
      <c r="B15" s="86">
        <v>45567.1</v>
      </c>
      <c r="C15" s="86">
        <v>42743.9</v>
      </c>
      <c r="D15" s="86">
        <v>24853.5</v>
      </c>
      <c r="E15" s="86">
        <v>27653.5</v>
      </c>
      <c r="F15" s="86">
        <v>27197.9</v>
      </c>
    </row>
    <row r="16" spans="1:6" ht="13.25" customHeight="1" x14ac:dyDescent="0.3">
      <c r="A16" s="5" t="s">
        <v>180</v>
      </c>
      <c r="B16" s="86">
        <v>30179</v>
      </c>
      <c r="C16" s="86">
        <v>39548.9</v>
      </c>
      <c r="D16" s="86">
        <v>35761.9</v>
      </c>
      <c r="E16" s="86">
        <v>35761.9</v>
      </c>
      <c r="F16" s="86">
        <v>42579.3</v>
      </c>
    </row>
    <row r="17" spans="1:6" ht="13.25" customHeight="1" x14ac:dyDescent="0.3">
      <c r="A17" s="5" t="s">
        <v>181</v>
      </c>
      <c r="B17" s="86">
        <v>24975</v>
      </c>
      <c r="C17" s="86">
        <v>28197.9</v>
      </c>
      <c r="D17" s="86">
        <v>28792.3</v>
      </c>
      <c r="E17" s="86">
        <v>33292.300000000003</v>
      </c>
      <c r="F17" s="86">
        <v>35651.4</v>
      </c>
    </row>
    <row r="18" spans="1:6" ht="13.25" customHeight="1" x14ac:dyDescent="0.3">
      <c r="A18" s="5" t="s">
        <v>182</v>
      </c>
      <c r="B18" s="86">
        <v>17443</v>
      </c>
      <c r="C18" s="86">
        <v>19451.7</v>
      </c>
      <c r="D18" s="86">
        <v>19835.3</v>
      </c>
      <c r="E18" s="86">
        <v>19835.3</v>
      </c>
      <c r="F18" s="86">
        <v>20467.7</v>
      </c>
    </row>
    <row r="19" spans="1:6" ht="13.25" customHeight="1" x14ac:dyDescent="0.3">
      <c r="A19" s="5" t="s">
        <v>183</v>
      </c>
      <c r="B19" s="86">
        <v>20142.8</v>
      </c>
      <c r="C19" s="86">
        <v>20931.5</v>
      </c>
      <c r="D19" s="86">
        <v>21000</v>
      </c>
      <c r="E19" s="86">
        <v>19500</v>
      </c>
      <c r="F19" s="86">
        <v>21000</v>
      </c>
    </row>
    <row r="20" spans="1:6" ht="13.25" customHeight="1" x14ac:dyDescent="0.3">
      <c r="A20" s="5" t="s">
        <v>184</v>
      </c>
      <c r="B20" s="86">
        <v>9968.4</v>
      </c>
      <c r="C20" s="86">
        <v>11225.9</v>
      </c>
      <c r="D20" s="86">
        <v>11053.2</v>
      </c>
      <c r="E20" s="86">
        <v>11753.2</v>
      </c>
      <c r="F20" s="86">
        <v>11053.2</v>
      </c>
    </row>
    <row r="21" spans="1:6" ht="13.25" customHeight="1" x14ac:dyDescent="0.3">
      <c r="A21" s="5" t="s">
        <v>185</v>
      </c>
      <c r="B21" s="86">
        <v>6895.6</v>
      </c>
      <c r="C21" s="86">
        <v>4552.3999999999996</v>
      </c>
      <c r="D21" s="86">
        <v>4900</v>
      </c>
      <c r="E21" s="86">
        <v>4900</v>
      </c>
      <c r="F21" s="86">
        <v>4900</v>
      </c>
    </row>
    <row r="22" spans="1:6" ht="13.25" customHeight="1" x14ac:dyDescent="0.3">
      <c r="A22" s="5" t="s">
        <v>186</v>
      </c>
      <c r="B22" s="86">
        <v>127644.00000000006</v>
      </c>
      <c r="C22" s="86">
        <v>110930.59999999986</v>
      </c>
      <c r="D22" s="86">
        <v>122196.70000000001</v>
      </c>
      <c r="E22" s="86">
        <v>126726.70000000007</v>
      </c>
      <c r="F22" s="86">
        <v>115200.19999999995</v>
      </c>
    </row>
    <row r="23" spans="1:6" ht="19.5" customHeight="1" x14ac:dyDescent="0.3">
      <c r="A23" s="76" t="s">
        <v>171</v>
      </c>
      <c r="B23" s="85">
        <v>56695</v>
      </c>
      <c r="C23" s="85">
        <v>48192</v>
      </c>
      <c r="D23" s="85">
        <v>57523.1</v>
      </c>
      <c r="E23" s="85">
        <v>49023.1</v>
      </c>
      <c r="F23" s="85">
        <v>42387.1</v>
      </c>
    </row>
    <row r="24" spans="1:6" ht="13.25" customHeight="1" x14ac:dyDescent="0.3">
      <c r="A24" s="5" t="s">
        <v>187</v>
      </c>
      <c r="B24" s="86">
        <v>28800.199999999997</v>
      </c>
      <c r="C24" s="86">
        <v>24287.5</v>
      </c>
      <c r="D24" s="86">
        <v>28343.4</v>
      </c>
      <c r="E24" s="86">
        <v>25843.4</v>
      </c>
      <c r="F24" s="86">
        <v>23261.1</v>
      </c>
    </row>
    <row r="25" spans="1:6" ht="13.25" customHeight="1" x14ac:dyDescent="0.3">
      <c r="A25" s="5" t="s">
        <v>188</v>
      </c>
      <c r="B25" s="86">
        <v>6628.2</v>
      </c>
      <c r="C25" s="86">
        <v>3243</v>
      </c>
      <c r="D25" s="86">
        <v>7500</v>
      </c>
      <c r="E25" s="86">
        <v>1500</v>
      </c>
      <c r="F25" s="86">
        <v>4500</v>
      </c>
    </row>
    <row r="26" spans="1:6" ht="13.25" customHeight="1" x14ac:dyDescent="0.3">
      <c r="A26" s="5" t="s">
        <v>189</v>
      </c>
      <c r="B26" s="86">
        <v>3449</v>
      </c>
      <c r="C26" s="86">
        <v>3215.7</v>
      </c>
      <c r="D26" s="86">
        <v>4651.3999999999996</v>
      </c>
      <c r="E26" s="86">
        <v>4651.3999999999996</v>
      </c>
      <c r="F26" s="86">
        <v>4476.3999999999996</v>
      </c>
    </row>
    <row r="27" spans="1:6" ht="13.25" customHeight="1" x14ac:dyDescent="0.3">
      <c r="A27" s="5" t="s">
        <v>190</v>
      </c>
      <c r="B27" s="86">
        <v>2571.6</v>
      </c>
      <c r="C27" s="86">
        <v>2460</v>
      </c>
      <c r="D27" s="86">
        <v>2704.6</v>
      </c>
      <c r="E27" s="86">
        <v>2704.6</v>
      </c>
      <c r="F27" s="86">
        <v>3819.6</v>
      </c>
    </row>
    <row r="28" spans="1:6" ht="13.25" customHeight="1" x14ac:dyDescent="0.3">
      <c r="A28" s="28" t="s">
        <v>199</v>
      </c>
      <c r="B28" s="86">
        <v>1711.2</v>
      </c>
      <c r="C28" s="86">
        <v>1650.5</v>
      </c>
      <c r="D28" s="86">
        <v>1592</v>
      </c>
      <c r="E28" s="86">
        <v>1592</v>
      </c>
      <c r="F28" s="86">
        <v>1380</v>
      </c>
    </row>
    <row r="29" spans="1:6" ht="13.25" customHeight="1" x14ac:dyDescent="0.3">
      <c r="A29" s="28" t="s">
        <v>200</v>
      </c>
      <c r="B29" s="86">
        <v>166</v>
      </c>
      <c r="C29" s="86">
        <v>959.4</v>
      </c>
      <c r="D29" s="86">
        <v>378.8</v>
      </c>
      <c r="E29" s="86">
        <v>378.8</v>
      </c>
      <c r="F29" s="86">
        <v>378.8</v>
      </c>
    </row>
    <row r="30" spans="1:6" ht="13.25" customHeight="1" x14ac:dyDescent="0.3">
      <c r="A30" s="5" t="s">
        <v>191</v>
      </c>
      <c r="B30" s="86">
        <v>13368.80000000001</v>
      </c>
      <c r="C30" s="86">
        <v>12375.900000000001</v>
      </c>
      <c r="D30" s="86">
        <v>12352.899999999994</v>
      </c>
      <c r="E30" s="86">
        <v>12352.899999999994</v>
      </c>
      <c r="F30" s="86">
        <v>4571.1999999999971</v>
      </c>
    </row>
    <row r="31" spans="1:6" ht="19.5" customHeight="1" x14ac:dyDescent="0.3">
      <c r="A31" s="76" t="s">
        <v>192</v>
      </c>
      <c r="B31" s="85">
        <v>69568</v>
      </c>
      <c r="C31" s="85">
        <v>60601</v>
      </c>
      <c r="D31" s="85">
        <v>87468.4</v>
      </c>
      <c r="E31" s="85">
        <v>85468.4</v>
      </c>
      <c r="F31" s="85">
        <v>79227.100000000006</v>
      </c>
    </row>
    <row r="32" spans="1:6" ht="13.25" customHeight="1" x14ac:dyDescent="0.3">
      <c r="A32" s="5" t="s">
        <v>193</v>
      </c>
      <c r="B32" s="86">
        <v>26212.3</v>
      </c>
      <c r="C32" s="86">
        <v>24634.9</v>
      </c>
      <c r="D32" s="86">
        <v>35206.6</v>
      </c>
      <c r="E32" s="86">
        <v>35206.6</v>
      </c>
      <c r="F32" s="86">
        <v>33334.800000000003</v>
      </c>
    </row>
    <row r="33" spans="1:6" ht="13.25" customHeight="1" x14ac:dyDescent="0.3">
      <c r="A33" s="5" t="s">
        <v>194</v>
      </c>
      <c r="B33" s="86">
        <v>17292.099999999999</v>
      </c>
      <c r="C33" s="86">
        <v>14381.5</v>
      </c>
      <c r="D33" s="86">
        <v>17499</v>
      </c>
      <c r="E33" s="86">
        <v>15499</v>
      </c>
      <c r="F33" s="86">
        <v>11970</v>
      </c>
    </row>
    <row r="34" spans="1:6" ht="13.25" customHeight="1" x14ac:dyDescent="0.3">
      <c r="A34" s="28" t="s">
        <v>201</v>
      </c>
      <c r="B34" s="86">
        <v>485.2</v>
      </c>
      <c r="C34" s="86">
        <v>1134.8</v>
      </c>
      <c r="D34" s="86">
        <v>2614</v>
      </c>
      <c r="E34" s="86">
        <v>2614</v>
      </c>
      <c r="F34" s="86">
        <v>3914.4</v>
      </c>
    </row>
    <row r="35" spans="1:6" ht="13.25" customHeight="1" x14ac:dyDescent="0.3">
      <c r="A35" s="5" t="s">
        <v>195</v>
      </c>
      <c r="B35" s="86" t="s">
        <v>254</v>
      </c>
      <c r="C35" s="86"/>
      <c r="D35" s="86">
        <v>1238</v>
      </c>
      <c r="E35" s="86">
        <v>1238</v>
      </c>
      <c r="F35" s="86">
        <v>2422</v>
      </c>
    </row>
    <row r="36" spans="1:6" ht="13.25" customHeight="1" x14ac:dyDescent="0.3">
      <c r="A36" s="28" t="s">
        <v>202</v>
      </c>
      <c r="B36" s="87" t="s">
        <v>254</v>
      </c>
      <c r="C36" s="86" t="s">
        <v>254</v>
      </c>
      <c r="D36" s="86">
        <v>3030</v>
      </c>
      <c r="E36" s="86">
        <v>3030</v>
      </c>
      <c r="F36" s="86">
        <v>3100</v>
      </c>
    </row>
    <row r="37" spans="1:6" ht="13.25" customHeight="1" x14ac:dyDescent="0.3">
      <c r="A37" s="5" t="s">
        <v>196</v>
      </c>
      <c r="B37" s="86">
        <v>25578.400000000009</v>
      </c>
      <c r="C37" s="86">
        <v>20449.799999999996</v>
      </c>
      <c r="D37" s="86">
        <v>27880.799999999996</v>
      </c>
      <c r="E37" s="86">
        <v>27880.799999999996</v>
      </c>
      <c r="F37" s="86">
        <v>24485.9</v>
      </c>
    </row>
    <row r="38" spans="1:6" ht="19.5" customHeight="1" x14ac:dyDescent="0.3">
      <c r="A38" s="6" t="s">
        <v>43</v>
      </c>
      <c r="B38" s="85">
        <v>1491095</v>
      </c>
      <c r="C38" s="85">
        <v>1694644</v>
      </c>
      <c r="D38" s="85">
        <v>1685193.8</v>
      </c>
      <c r="E38" s="85">
        <v>1735782.3999999999</v>
      </c>
      <c r="F38" s="85">
        <v>1765081.8000000003</v>
      </c>
    </row>
    <row r="39" spans="1:6" ht="19.5" customHeight="1" x14ac:dyDescent="0.3">
      <c r="A39" s="6" t="s">
        <v>40</v>
      </c>
      <c r="B39" s="85">
        <v>1398174.7</v>
      </c>
      <c r="C39" s="85">
        <v>1572922.8</v>
      </c>
      <c r="D39" s="85">
        <v>1555824.8</v>
      </c>
      <c r="E39" s="85">
        <v>1586183.7999999998</v>
      </c>
      <c r="F39" s="85">
        <v>1628996.8000000003</v>
      </c>
    </row>
    <row r="40" spans="1:6" ht="3.9" customHeight="1" x14ac:dyDescent="0.3">
      <c r="A40" s="22"/>
      <c r="B40" s="22"/>
      <c r="C40" s="22"/>
      <c r="D40" s="22"/>
      <c r="E40" s="22"/>
      <c r="F40" s="22"/>
    </row>
    <row r="41" spans="1:6" ht="35.4" customHeight="1" x14ac:dyDescent="0.3">
      <c r="A41" s="115" t="s">
        <v>64</v>
      </c>
      <c r="B41" s="115"/>
      <c r="C41" s="115"/>
      <c r="D41" s="115"/>
      <c r="E41" s="115"/>
      <c r="F41" s="115"/>
    </row>
  </sheetData>
  <mergeCells count="2">
    <mergeCell ref="B1:F1"/>
    <mergeCell ref="A41:F41"/>
  </mergeCells>
  <pageMargins left="1.0629921259842521" right="1.0629921259842521" top="0.98425196850393704" bottom="0.98425196850393704" header="0.51181102362204722" footer="0.51181102362204722"/>
  <pageSetup paperSize="9" fitToWidth="0" fitToHeight="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26AD1-28BA-4AF7-A08E-033FB2B8F3C2}">
  <sheetPr codeName="Sheet5">
    <pageSetUpPr fitToPage="1"/>
  </sheetPr>
  <dimension ref="A1:F42"/>
  <sheetViews>
    <sheetView showGridLines="0" zoomScale="90" zoomScaleNormal="90" zoomScaleSheetLayoutView="115" workbookViewId="0">
      <selection activeCell="B5" sqref="B5:F40"/>
    </sheetView>
  </sheetViews>
  <sheetFormatPr defaultColWidth="9.08984375" defaultRowHeight="13" x14ac:dyDescent="0.3"/>
  <cols>
    <col min="1" max="1" width="57.08984375" style="18" customWidth="1"/>
    <col min="2" max="6" width="8.6328125" style="18" customWidth="1"/>
    <col min="7" max="16384" width="9.08984375" style="18"/>
  </cols>
  <sheetData>
    <row r="1" spans="1:6" x14ac:dyDescent="0.3">
      <c r="A1" s="32" t="s">
        <v>104</v>
      </c>
      <c r="B1" s="32" t="s">
        <v>63</v>
      </c>
      <c r="C1" s="32"/>
      <c r="D1" s="32"/>
      <c r="E1" s="32"/>
      <c r="F1" s="52"/>
    </row>
    <row r="2" spans="1:6" ht="3.9" customHeight="1" x14ac:dyDescent="0.3">
      <c r="A2" s="19"/>
      <c r="B2" s="19"/>
      <c r="C2" s="19"/>
      <c r="D2" s="19"/>
      <c r="E2" s="19"/>
      <c r="F2" s="19"/>
    </row>
    <row r="3" spans="1:6" ht="27.75" customHeight="1" x14ac:dyDescent="0.3">
      <c r="A3" s="20" t="s">
        <v>66</v>
      </c>
      <c r="B3" s="21">
        <v>2024</v>
      </c>
      <c r="C3" s="21">
        <v>2025</v>
      </c>
      <c r="D3" s="21" t="s">
        <v>280</v>
      </c>
      <c r="E3" s="21" t="s">
        <v>281</v>
      </c>
      <c r="F3" s="21" t="s">
        <v>286</v>
      </c>
    </row>
    <row r="4" spans="1:6" ht="3.9" customHeight="1" x14ac:dyDescent="0.3">
      <c r="A4" s="22"/>
      <c r="B4" s="22"/>
      <c r="C4" s="22"/>
      <c r="D4" s="22"/>
      <c r="E4" s="22"/>
      <c r="F4" s="22"/>
    </row>
    <row r="5" spans="1:6" ht="19.649999999999999" customHeight="1" x14ac:dyDescent="0.3">
      <c r="A5" s="28" t="s">
        <v>67</v>
      </c>
      <c r="B5" s="86">
        <v>7779.4</v>
      </c>
      <c r="C5" s="86">
        <v>6772.5</v>
      </c>
      <c r="D5" s="86">
        <v>7005.1999999999989</v>
      </c>
      <c r="E5" s="86">
        <v>7005.1999999999989</v>
      </c>
      <c r="F5" s="86">
        <v>7227.7</v>
      </c>
    </row>
    <row r="6" spans="1:6" x14ac:dyDescent="0.3">
      <c r="A6" s="28" t="s">
        <v>68</v>
      </c>
      <c r="B6" s="86">
        <v>4192.2</v>
      </c>
      <c r="C6" s="86">
        <v>4553.7</v>
      </c>
      <c r="D6" s="86">
        <v>4605.8</v>
      </c>
      <c r="E6" s="86">
        <v>4605.8</v>
      </c>
      <c r="F6" s="86">
        <v>4805.6000000000004</v>
      </c>
    </row>
    <row r="7" spans="1:6" x14ac:dyDescent="0.3">
      <c r="A7" s="28" t="s">
        <v>69</v>
      </c>
      <c r="B7" s="86">
        <v>4059.6</v>
      </c>
      <c r="C7" s="86">
        <v>3677.7</v>
      </c>
      <c r="D7" s="86">
        <v>3239.1000000000004</v>
      </c>
      <c r="E7" s="86">
        <v>3239.1000000000004</v>
      </c>
      <c r="F7" s="86">
        <v>4319.8999999999996</v>
      </c>
    </row>
    <row r="8" spans="1:6" x14ac:dyDescent="0.3">
      <c r="A8" s="28" t="s">
        <v>70</v>
      </c>
      <c r="B8" s="86">
        <v>19358.900000000001</v>
      </c>
      <c r="C8" s="86">
        <v>21875.7</v>
      </c>
      <c r="D8" s="86">
        <v>23613.599999999999</v>
      </c>
      <c r="E8" s="86">
        <v>24113.599999999999</v>
      </c>
      <c r="F8" s="86">
        <v>26620.2</v>
      </c>
    </row>
    <row r="9" spans="1:6" x14ac:dyDescent="0.3">
      <c r="A9" s="28" t="s">
        <v>71</v>
      </c>
      <c r="B9" s="86">
        <v>29962.1</v>
      </c>
      <c r="C9" s="86">
        <v>30261.4</v>
      </c>
      <c r="D9" s="86">
        <v>30383.7</v>
      </c>
      <c r="E9" s="86">
        <v>30383.7</v>
      </c>
      <c r="F9" s="86">
        <v>31588.9</v>
      </c>
    </row>
    <row r="10" spans="1:6" x14ac:dyDescent="0.3">
      <c r="A10" s="28" t="s">
        <v>72</v>
      </c>
      <c r="B10" s="86">
        <v>3553.7</v>
      </c>
      <c r="C10" s="86">
        <v>3610.5</v>
      </c>
      <c r="D10" s="86">
        <v>3558.9</v>
      </c>
      <c r="E10" s="86">
        <v>3558.9</v>
      </c>
      <c r="F10" s="86">
        <v>3446.7999999999997</v>
      </c>
    </row>
    <row r="11" spans="1:6" x14ac:dyDescent="0.3">
      <c r="A11" s="28" t="s">
        <v>73</v>
      </c>
      <c r="B11" s="86">
        <v>37638.199999999997</v>
      </c>
      <c r="C11" s="86">
        <v>32651.7</v>
      </c>
      <c r="D11" s="86">
        <v>34260.69999999999</v>
      </c>
      <c r="E11" s="86">
        <v>34060.69999999999</v>
      </c>
      <c r="F11" s="86">
        <v>30668.600000000002</v>
      </c>
    </row>
    <row r="12" spans="1:6" x14ac:dyDescent="0.3">
      <c r="A12" s="28" t="s">
        <v>74</v>
      </c>
      <c r="B12" s="86">
        <v>32747.9</v>
      </c>
      <c r="C12" s="86">
        <v>38450</v>
      </c>
      <c r="D12" s="86">
        <v>40111.100000000006</v>
      </c>
      <c r="E12" s="86">
        <v>40111.100000000006</v>
      </c>
      <c r="F12" s="86">
        <v>41098.1</v>
      </c>
    </row>
    <row r="13" spans="1:6" x14ac:dyDescent="0.3">
      <c r="A13" s="28" t="s">
        <v>75</v>
      </c>
      <c r="B13" s="86">
        <v>57948.9</v>
      </c>
      <c r="C13" s="86">
        <v>56615.4</v>
      </c>
      <c r="D13" s="86">
        <v>50305.200000000012</v>
      </c>
      <c r="E13" s="86">
        <v>51405.200000000012</v>
      </c>
      <c r="F13" s="86">
        <v>52495.499999999993</v>
      </c>
    </row>
    <row r="14" spans="1:6" x14ac:dyDescent="0.3">
      <c r="A14" s="28" t="s">
        <v>76</v>
      </c>
      <c r="B14" s="86">
        <v>34001.4</v>
      </c>
      <c r="C14" s="86">
        <v>29794.400000000001</v>
      </c>
      <c r="D14" s="86">
        <v>24006.499999999993</v>
      </c>
      <c r="E14" s="86">
        <v>25606.499999999993</v>
      </c>
      <c r="F14" s="86">
        <v>23862.799999999996</v>
      </c>
    </row>
    <row r="15" spans="1:6" x14ac:dyDescent="0.3">
      <c r="A15" s="28" t="s">
        <v>77</v>
      </c>
      <c r="B15" s="86">
        <v>60141.599999999999</v>
      </c>
      <c r="C15" s="86">
        <v>67294.399999999994</v>
      </c>
      <c r="D15" s="86">
        <v>76231.600000000006</v>
      </c>
      <c r="E15" s="86">
        <v>77291.600000000006</v>
      </c>
      <c r="F15" s="86">
        <v>74194.3</v>
      </c>
    </row>
    <row r="16" spans="1:6" x14ac:dyDescent="0.3">
      <c r="A16" s="28" t="s">
        <v>78</v>
      </c>
      <c r="B16" s="86">
        <v>24646.400000000001</v>
      </c>
      <c r="C16" s="86">
        <v>25285.200000000001</v>
      </c>
      <c r="D16" s="86">
        <v>25913.299999999996</v>
      </c>
      <c r="E16" s="86">
        <v>26363.299999999996</v>
      </c>
      <c r="F16" s="86">
        <v>28063.799999999996</v>
      </c>
    </row>
    <row r="17" spans="1:6" x14ac:dyDescent="0.3">
      <c r="A17" s="28" t="s">
        <v>79</v>
      </c>
      <c r="B17" s="86">
        <v>9194.1</v>
      </c>
      <c r="C17" s="86">
        <v>9807.2999999999993</v>
      </c>
      <c r="D17" s="86">
        <v>8964.1</v>
      </c>
      <c r="E17" s="86">
        <v>9024.1</v>
      </c>
      <c r="F17" s="86">
        <v>7865.7</v>
      </c>
    </row>
    <row r="18" spans="1:6" x14ac:dyDescent="0.3">
      <c r="A18" s="28" t="s">
        <v>80</v>
      </c>
      <c r="B18" s="86">
        <v>2349.3000000000002</v>
      </c>
      <c r="C18" s="86">
        <v>2331</v>
      </c>
      <c r="D18" s="86">
        <v>2482.8000000000002</v>
      </c>
      <c r="E18" s="86">
        <v>2482.8000000000002</v>
      </c>
      <c r="F18" s="86">
        <v>2663.1</v>
      </c>
    </row>
    <row r="19" spans="1:6" x14ac:dyDescent="0.3">
      <c r="A19" s="28" t="s">
        <v>81</v>
      </c>
      <c r="B19" s="86">
        <v>11615.8</v>
      </c>
      <c r="C19" s="86">
        <v>17781.2</v>
      </c>
      <c r="D19" s="86">
        <v>11945.1</v>
      </c>
      <c r="E19" s="86">
        <v>13815.1</v>
      </c>
      <c r="F19" s="86">
        <v>8785.0000000000018</v>
      </c>
    </row>
    <row r="20" spans="1:6" x14ac:dyDescent="0.3">
      <c r="A20" s="28" t="s">
        <v>82</v>
      </c>
      <c r="B20" s="86">
        <v>4030.3</v>
      </c>
      <c r="C20" s="86">
        <v>4370.1000000000004</v>
      </c>
      <c r="D20" s="86">
        <v>4848.8999999999996</v>
      </c>
      <c r="E20" s="86">
        <v>4848.8999999999996</v>
      </c>
      <c r="F20" s="86">
        <v>4873.2999999999993</v>
      </c>
    </row>
    <row r="21" spans="1:6" x14ac:dyDescent="0.3">
      <c r="A21" s="28" t="s">
        <v>83</v>
      </c>
      <c r="B21" s="86">
        <v>43481.8</v>
      </c>
      <c r="C21" s="86">
        <v>39412.300000000003</v>
      </c>
      <c r="D21" s="86">
        <v>40424.400000000016</v>
      </c>
      <c r="E21" s="86">
        <v>40424.400000000016</v>
      </c>
      <c r="F21" s="86">
        <v>40214.400000000009</v>
      </c>
    </row>
    <row r="22" spans="1:6" x14ac:dyDescent="0.3">
      <c r="A22" s="28" t="s">
        <v>84</v>
      </c>
      <c r="B22" s="86">
        <v>23321.1</v>
      </c>
      <c r="C22" s="86">
        <v>23990.6</v>
      </c>
      <c r="D22" s="86">
        <v>24466.799999999996</v>
      </c>
      <c r="E22" s="86">
        <v>24466.799999999996</v>
      </c>
      <c r="F22" s="86">
        <v>25912.899999999998</v>
      </c>
    </row>
    <row r="23" spans="1:6" x14ac:dyDescent="0.3">
      <c r="A23" s="28" t="s">
        <v>85</v>
      </c>
      <c r="B23" s="86">
        <v>6858.2</v>
      </c>
      <c r="C23" s="86">
        <v>7138.5</v>
      </c>
      <c r="D23" s="86">
        <v>7526.6</v>
      </c>
      <c r="E23" s="86">
        <v>7526.6</v>
      </c>
      <c r="F23" s="86">
        <v>8137.2999999999993</v>
      </c>
    </row>
    <row r="24" spans="1:6" x14ac:dyDescent="0.3">
      <c r="A24" s="28" t="s">
        <v>86</v>
      </c>
      <c r="B24" s="86">
        <v>47447.8</v>
      </c>
      <c r="C24" s="86">
        <v>51245.8</v>
      </c>
      <c r="D24" s="86">
        <v>53361.3</v>
      </c>
      <c r="E24" s="86">
        <v>53361.3</v>
      </c>
      <c r="F24" s="86">
        <v>56913.000000000007</v>
      </c>
    </row>
    <row r="25" spans="1:6" x14ac:dyDescent="0.3">
      <c r="A25" s="28" t="s">
        <v>87</v>
      </c>
      <c r="B25" s="86">
        <v>68573.7</v>
      </c>
      <c r="C25" s="86">
        <v>68712.5</v>
      </c>
      <c r="D25" s="86">
        <v>73365.900000000009</v>
      </c>
      <c r="E25" s="86">
        <v>73365.900000000009</v>
      </c>
      <c r="F25" s="86">
        <v>76592.799999999959</v>
      </c>
    </row>
    <row r="26" spans="1:6" x14ac:dyDescent="0.3">
      <c r="A26" s="28" t="s">
        <v>88</v>
      </c>
      <c r="B26" s="86">
        <v>6650.8</v>
      </c>
      <c r="C26" s="86">
        <v>7691.3</v>
      </c>
      <c r="D26" s="86">
        <v>7141.9999999999991</v>
      </c>
      <c r="E26" s="86">
        <v>7641.9999999999991</v>
      </c>
      <c r="F26" s="86">
        <v>7193.0999999999985</v>
      </c>
    </row>
    <row r="27" spans="1:6" x14ac:dyDescent="0.3">
      <c r="A27" s="28" t="s">
        <v>89</v>
      </c>
      <c r="B27" s="86">
        <v>178460</v>
      </c>
      <c r="C27" s="86">
        <v>190820.4</v>
      </c>
      <c r="D27" s="86">
        <v>192567.09999999989</v>
      </c>
      <c r="E27" s="86">
        <v>202567.09999999989</v>
      </c>
      <c r="F27" s="86">
        <v>196078.09999999992</v>
      </c>
    </row>
    <row r="28" spans="1:6" x14ac:dyDescent="0.3">
      <c r="A28" s="28" t="s">
        <v>90</v>
      </c>
      <c r="B28" s="86">
        <v>100736.8</v>
      </c>
      <c r="C28" s="86">
        <v>114119.8</v>
      </c>
      <c r="D28" s="86">
        <v>104233.90000000004</v>
      </c>
      <c r="E28" s="86">
        <v>109833.90000000004</v>
      </c>
      <c r="F28" s="86">
        <v>115246.40000000001</v>
      </c>
    </row>
    <row r="29" spans="1:6" x14ac:dyDescent="0.3">
      <c r="A29" s="28" t="s">
        <v>91</v>
      </c>
      <c r="B29" s="86">
        <v>79812</v>
      </c>
      <c r="C29" s="86">
        <v>85203.3</v>
      </c>
      <c r="D29" s="86">
        <v>91795.999999999985</v>
      </c>
      <c r="E29" s="86">
        <v>93295.999999999985</v>
      </c>
      <c r="F29" s="86">
        <v>99055.89999999998</v>
      </c>
    </row>
    <row r="30" spans="1:6" x14ac:dyDescent="0.3">
      <c r="A30" s="28" t="s">
        <v>92</v>
      </c>
      <c r="B30" s="86">
        <v>46115.3</v>
      </c>
      <c r="C30" s="86">
        <v>60057.8</v>
      </c>
      <c r="D30" s="86">
        <v>44593</v>
      </c>
      <c r="E30" s="86">
        <v>50093</v>
      </c>
      <c r="F30" s="86">
        <v>47613.1</v>
      </c>
    </row>
    <row r="31" spans="1:6" x14ac:dyDescent="0.3">
      <c r="A31" s="28" t="s">
        <v>93</v>
      </c>
      <c r="B31" s="86">
        <v>109164</v>
      </c>
      <c r="C31" s="86">
        <v>119386</v>
      </c>
      <c r="D31" s="86">
        <v>141293.6</v>
      </c>
      <c r="E31" s="86">
        <v>144093.6</v>
      </c>
      <c r="F31" s="86">
        <v>153553.30000000002</v>
      </c>
    </row>
    <row r="32" spans="1:6" x14ac:dyDescent="0.3">
      <c r="A32" s="28" t="s">
        <v>94</v>
      </c>
      <c r="B32" s="86">
        <v>109594.2</v>
      </c>
      <c r="C32" s="86">
        <v>118098.6</v>
      </c>
      <c r="D32" s="86">
        <v>125790.09999999999</v>
      </c>
      <c r="E32" s="86">
        <v>130490.09999999999</v>
      </c>
      <c r="F32" s="86">
        <v>140064.6</v>
      </c>
    </row>
    <row r="33" spans="1:6" x14ac:dyDescent="0.3">
      <c r="A33" s="28" t="s">
        <v>95</v>
      </c>
      <c r="B33" s="86">
        <v>70431.5</v>
      </c>
      <c r="C33" s="86">
        <v>81936.2</v>
      </c>
      <c r="D33" s="86">
        <v>86181.000000000015</v>
      </c>
      <c r="E33" s="86">
        <v>90731.000000000015</v>
      </c>
      <c r="F33" s="86">
        <v>93947.8</v>
      </c>
    </row>
    <row r="34" spans="1:6" x14ac:dyDescent="0.3">
      <c r="A34" s="28" t="s">
        <v>96</v>
      </c>
      <c r="B34" s="86">
        <v>46851.4</v>
      </c>
      <c r="C34" s="86">
        <v>46502.7</v>
      </c>
      <c r="D34" s="86">
        <v>49200.4</v>
      </c>
      <c r="E34" s="86">
        <v>49200.4</v>
      </c>
      <c r="F34" s="86">
        <v>56957.299999999996</v>
      </c>
    </row>
    <row r="35" spans="1:6" x14ac:dyDescent="0.3">
      <c r="A35" s="28" t="s">
        <v>97</v>
      </c>
      <c r="B35" s="86">
        <v>31840.2</v>
      </c>
      <c r="C35" s="86">
        <v>21657.5</v>
      </c>
      <c r="D35" s="86">
        <v>25913.100000000002</v>
      </c>
      <c r="E35" s="86">
        <v>20963.100000000002</v>
      </c>
      <c r="F35" s="86">
        <v>22115.4</v>
      </c>
    </row>
    <row r="36" spans="1:6" x14ac:dyDescent="0.3">
      <c r="A36" s="28" t="s">
        <v>98</v>
      </c>
      <c r="B36" s="86">
        <v>13355.5</v>
      </c>
      <c r="C36" s="86">
        <v>15429.5</v>
      </c>
      <c r="D36" s="86">
        <v>14493.5</v>
      </c>
      <c r="E36" s="86">
        <v>14493.5</v>
      </c>
      <c r="F36" s="86">
        <v>14642.7</v>
      </c>
    </row>
    <row r="37" spans="1:6" x14ac:dyDescent="0.3">
      <c r="A37" s="28" t="s">
        <v>99</v>
      </c>
      <c r="B37" s="86">
        <v>139167.29999999999</v>
      </c>
      <c r="C37" s="86">
        <v>262826.09999999998</v>
      </c>
      <c r="D37" s="86">
        <v>210378.6</v>
      </c>
      <c r="E37" s="86">
        <v>234377.2</v>
      </c>
      <c r="F37" s="86">
        <v>215376.5</v>
      </c>
    </row>
    <row r="38" spans="1:6" x14ac:dyDescent="0.3">
      <c r="A38" s="28" t="s">
        <v>100</v>
      </c>
      <c r="B38" s="86">
        <v>12521.9</v>
      </c>
      <c r="C38" s="86">
        <v>10676.2</v>
      </c>
      <c r="D38" s="86">
        <v>24618.400000000001</v>
      </c>
      <c r="E38" s="86">
        <v>14568.400000000001</v>
      </c>
      <c r="F38" s="86">
        <v>26182.9</v>
      </c>
    </row>
    <row r="39" spans="1:6" x14ac:dyDescent="0.3">
      <c r="A39" s="28" t="s">
        <v>101</v>
      </c>
      <c r="B39" s="86">
        <v>13491.8</v>
      </c>
      <c r="C39" s="86">
        <v>14606.8</v>
      </c>
      <c r="D39" s="86">
        <v>16372.499999999998</v>
      </c>
      <c r="E39" s="86">
        <v>16372.499999999998</v>
      </c>
      <c r="F39" s="86">
        <v>16705</v>
      </c>
    </row>
    <row r="40" spans="1:6" x14ac:dyDescent="0.3">
      <c r="A40" s="24" t="s">
        <v>102</v>
      </c>
      <c r="B40" s="85">
        <v>1491095.0999999999</v>
      </c>
      <c r="C40" s="85">
        <v>1694644.1</v>
      </c>
      <c r="D40" s="85">
        <v>1685193.8</v>
      </c>
      <c r="E40" s="85">
        <v>1735782.3999999999</v>
      </c>
      <c r="F40" s="85">
        <v>1765081.7999999998</v>
      </c>
    </row>
    <row r="41" spans="1:6" ht="3.9" customHeight="1" x14ac:dyDescent="0.3">
      <c r="A41" s="22"/>
      <c r="B41" s="22"/>
      <c r="C41" s="22"/>
      <c r="D41" s="22"/>
      <c r="E41" s="22"/>
      <c r="F41" s="22"/>
    </row>
    <row r="42" spans="1:6" ht="25.25" customHeight="1" x14ac:dyDescent="0.3">
      <c r="A42" s="115" t="s">
        <v>64</v>
      </c>
      <c r="B42" s="115"/>
      <c r="C42" s="115"/>
      <c r="D42" s="115"/>
      <c r="E42" s="115"/>
      <c r="F42" s="115"/>
    </row>
  </sheetData>
  <mergeCells count="1">
    <mergeCell ref="A42:F42"/>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F4618-920C-4D25-BD8E-E7DE7B73A577}">
  <sheetPr codeName="Sheet6"/>
  <dimension ref="A1:Q29"/>
  <sheetViews>
    <sheetView showGridLines="0" zoomScale="90" zoomScaleNormal="90" workbookViewId="0">
      <selection activeCell="B5" sqref="B5:F25"/>
    </sheetView>
  </sheetViews>
  <sheetFormatPr defaultColWidth="9.08984375" defaultRowHeight="13" x14ac:dyDescent="0.3"/>
  <cols>
    <col min="1" max="1" width="40.6328125" style="18" customWidth="1"/>
    <col min="2" max="4" width="8.54296875" style="18" customWidth="1"/>
    <col min="5" max="16384" width="9.08984375" style="18"/>
  </cols>
  <sheetData>
    <row r="1" spans="1:6" x14ac:dyDescent="0.3">
      <c r="A1" s="15" t="s">
        <v>261</v>
      </c>
      <c r="B1" s="16" t="s">
        <v>105</v>
      </c>
      <c r="C1" s="16"/>
      <c r="D1" s="17"/>
      <c r="E1" s="17"/>
      <c r="F1" s="17"/>
    </row>
    <row r="2" spans="1:6" ht="3.75" customHeight="1" x14ac:dyDescent="0.3">
      <c r="A2" s="19"/>
      <c r="B2" s="19"/>
      <c r="C2" s="19"/>
      <c r="D2" s="19"/>
      <c r="E2" s="19"/>
      <c r="F2" s="19"/>
    </row>
    <row r="3" spans="1:6" ht="23.5" x14ac:dyDescent="0.3">
      <c r="A3" s="20" t="s">
        <v>103</v>
      </c>
      <c r="B3" s="21">
        <v>2023</v>
      </c>
      <c r="C3" s="21">
        <v>2024</v>
      </c>
      <c r="D3" s="21">
        <v>2025</v>
      </c>
      <c r="E3" s="21" t="s">
        <v>281</v>
      </c>
      <c r="F3" s="21" t="s">
        <v>286</v>
      </c>
    </row>
    <row r="4" spans="1:6" ht="3.75" customHeight="1" x14ac:dyDescent="0.3">
      <c r="A4" s="22"/>
      <c r="B4" s="22"/>
      <c r="C4" s="22"/>
      <c r="D4" s="22"/>
      <c r="E4" s="22"/>
      <c r="F4" s="22"/>
    </row>
    <row r="5" spans="1:6" ht="19.649999999999999" customHeight="1" x14ac:dyDescent="0.3">
      <c r="A5" s="73" t="s">
        <v>106</v>
      </c>
      <c r="B5" s="11">
        <v>1659780.424707778</v>
      </c>
      <c r="C5" s="11">
        <v>1910718.9180548694</v>
      </c>
      <c r="D5" s="11">
        <v>2259683.7349035623</v>
      </c>
      <c r="E5" s="11">
        <v>2456340.7345653698</v>
      </c>
      <c r="F5" s="11">
        <v>2645711.9489024864</v>
      </c>
    </row>
    <row r="6" spans="1:6" x14ac:dyDescent="0.3">
      <c r="A6" s="74" t="s">
        <v>107</v>
      </c>
      <c r="B6" s="12">
        <v>1092910.5881972911</v>
      </c>
      <c r="C6" s="12">
        <v>1265354.0000000002</v>
      </c>
      <c r="D6" s="12">
        <v>1767248</v>
      </c>
      <c r="E6" s="12">
        <v>1942924.1795543765</v>
      </c>
      <c r="F6" s="12">
        <v>2069544.000470557</v>
      </c>
    </row>
    <row r="7" spans="1:6" x14ac:dyDescent="0.3">
      <c r="A7" s="26" t="s">
        <v>110</v>
      </c>
      <c r="B7" s="12">
        <v>266615.04187923134</v>
      </c>
      <c r="C7" s="12">
        <v>268493.15952411812</v>
      </c>
      <c r="D7" s="12">
        <v>28622.956694912988</v>
      </c>
      <c r="E7" s="12">
        <v>41568.110760847063</v>
      </c>
      <c r="F7" s="12">
        <v>38628.221870663911</v>
      </c>
    </row>
    <row r="8" spans="1:6" x14ac:dyDescent="0.3">
      <c r="A8" s="74" t="s">
        <v>108</v>
      </c>
      <c r="B8" s="12">
        <v>265805.85676608002</v>
      </c>
      <c r="C8" s="12">
        <v>329369.47855215997</v>
      </c>
      <c r="D8" s="12">
        <v>409210.41554745601</v>
      </c>
      <c r="E8" s="12">
        <v>410189.22634123528</v>
      </c>
      <c r="F8" s="12">
        <v>469452.90225374955</v>
      </c>
    </row>
    <row r="9" spans="1:6" x14ac:dyDescent="0.3">
      <c r="A9" s="74" t="s">
        <v>109</v>
      </c>
      <c r="B9" s="12">
        <v>34448.937865175576</v>
      </c>
      <c r="C9" s="12">
        <v>47502.279978591017</v>
      </c>
      <c r="D9" s="12">
        <v>54602.36266119295</v>
      </c>
      <c r="E9" s="12">
        <v>61659.217908911101</v>
      </c>
      <c r="F9" s="12">
        <v>68086.824307515577</v>
      </c>
    </row>
    <row r="10" spans="1:6" ht="19.5" customHeight="1" x14ac:dyDescent="0.3">
      <c r="A10" s="73" t="s">
        <v>111</v>
      </c>
      <c r="B10" s="11">
        <v>181525.87306059134</v>
      </c>
      <c r="C10" s="11">
        <v>544311.44392531028</v>
      </c>
      <c r="D10" s="11">
        <v>569017.3331742679</v>
      </c>
      <c r="E10" s="11">
        <v>675316.64891338791</v>
      </c>
      <c r="F10" s="11">
        <v>745379.01478700433</v>
      </c>
    </row>
    <row r="11" spans="1:6" x14ac:dyDescent="0.3">
      <c r="A11" s="74" t="s">
        <v>112</v>
      </c>
      <c r="B11" s="12">
        <v>101706.7039544181</v>
      </c>
      <c r="C11" s="12">
        <v>493226.29000590806</v>
      </c>
      <c r="D11" s="12">
        <v>518151.78327005607</v>
      </c>
      <c r="E11" s="12">
        <v>617568.18641657184</v>
      </c>
      <c r="F11" s="12">
        <v>662011.87634383678</v>
      </c>
    </row>
    <row r="12" spans="1:6" x14ac:dyDescent="0.3">
      <c r="A12" s="74" t="s">
        <v>113</v>
      </c>
      <c r="B12" s="12">
        <v>79819.169106173242</v>
      </c>
      <c r="C12" s="12">
        <v>51085.15391940219</v>
      </c>
      <c r="D12" s="12">
        <v>50865.549904211817</v>
      </c>
      <c r="E12" s="12">
        <v>57748.462496816006</v>
      </c>
      <c r="F12" s="12">
        <v>83367.138443167598</v>
      </c>
    </row>
    <row r="13" spans="1:6" ht="19.5" customHeight="1" x14ac:dyDescent="0.3">
      <c r="A13" s="24" t="s">
        <v>114</v>
      </c>
      <c r="B13" s="11">
        <v>1478254.5516471867</v>
      </c>
      <c r="C13" s="11">
        <v>1366407.474129559</v>
      </c>
      <c r="D13" s="11">
        <v>1690666.4017292946</v>
      </c>
      <c r="E13" s="11">
        <v>1781024.0856519819</v>
      </c>
      <c r="F13" s="11">
        <v>1900332.934115482</v>
      </c>
    </row>
    <row r="14" spans="1:6" ht="19.5" customHeight="1" x14ac:dyDescent="0.3">
      <c r="A14" s="75" t="s">
        <v>115</v>
      </c>
      <c r="B14" s="12">
        <v>196703</v>
      </c>
      <c r="C14" s="12">
        <v>260157.99999999997</v>
      </c>
      <c r="D14" s="12">
        <v>290560.09143815003</v>
      </c>
      <c r="E14" s="12">
        <v>341298.67498033046</v>
      </c>
      <c r="F14" s="12">
        <v>418800</v>
      </c>
    </row>
    <row r="15" spans="1:6" ht="19.5" customHeight="1" x14ac:dyDescent="0.3">
      <c r="A15" s="75" t="s">
        <v>116</v>
      </c>
      <c r="B15" s="12">
        <v>81732</v>
      </c>
      <c r="C15" s="12">
        <v>74278</v>
      </c>
      <c r="D15" s="12">
        <v>88000</v>
      </c>
      <c r="E15" s="12">
        <v>50000</v>
      </c>
      <c r="F15" s="12">
        <v>50000</v>
      </c>
    </row>
    <row r="16" spans="1:6" ht="19.5" customHeight="1" x14ac:dyDescent="0.3">
      <c r="A16" s="73" t="s">
        <v>117</v>
      </c>
      <c r="B16" s="11">
        <v>-1199819.5516471867</v>
      </c>
      <c r="C16" s="11">
        <v>-1031971.474129559</v>
      </c>
      <c r="D16" s="11">
        <v>-1312106.3102911445</v>
      </c>
      <c r="E16" s="11">
        <v>-1389725.4106716514</v>
      </c>
      <c r="F16" s="11">
        <v>-1431532.934115482</v>
      </c>
    </row>
    <row r="17" spans="1:17" ht="19.5" customHeight="1" x14ac:dyDescent="0.3">
      <c r="A17" s="75" t="s">
        <v>118</v>
      </c>
      <c r="B17" s="12">
        <v>779223</v>
      </c>
      <c r="C17" s="12">
        <v>779224</v>
      </c>
      <c r="D17" s="12">
        <v>686530</v>
      </c>
      <c r="E17" s="12">
        <v>686336</v>
      </c>
      <c r="F17" s="12">
        <v>681042</v>
      </c>
    </row>
    <row r="18" spans="1:17" ht="19.5" customHeight="1" x14ac:dyDescent="0.3">
      <c r="A18" s="73" t="s">
        <v>119</v>
      </c>
      <c r="B18" s="11">
        <v>-420596.55164718674</v>
      </c>
      <c r="C18" s="11">
        <v>-252747.47412955901</v>
      </c>
      <c r="D18" s="11">
        <v>-625576.31029114453</v>
      </c>
      <c r="E18" s="11">
        <v>-703389.41067165136</v>
      </c>
      <c r="F18" s="11">
        <v>-750490.93411548203</v>
      </c>
    </row>
    <row r="19" spans="1:17" ht="19.5" customHeight="1" x14ac:dyDescent="0.3">
      <c r="A19" s="73" t="s">
        <v>247</v>
      </c>
      <c r="B19" s="11">
        <v>1346896.4868426025</v>
      </c>
      <c r="C19" s="11">
        <v>1528780.6380762784</v>
      </c>
      <c r="D19" s="11">
        <v>1826521.2808042192</v>
      </c>
      <c r="E19" s="11">
        <v>2003382.8416761283</v>
      </c>
      <c r="F19" s="11">
        <v>2108825.1245949706</v>
      </c>
    </row>
    <row r="20" spans="1:17" ht="3.75" customHeight="1" x14ac:dyDescent="0.3">
      <c r="A20" s="22"/>
      <c r="B20" s="4"/>
      <c r="C20" s="4"/>
      <c r="D20" s="4"/>
      <c r="E20" s="4"/>
      <c r="F20" s="4"/>
    </row>
    <row r="21" spans="1:17" ht="19.5" customHeight="1" x14ac:dyDescent="0.3">
      <c r="A21" s="33" t="s">
        <v>9</v>
      </c>
      <c r="B21" s="88"/>
      <c r="C21" s="88"/>
      <c r="D21" s="88"/>
      <c r="E21" s="88"/>
      <c r="F21" s="88"/>
    </row>
    <row r="22" spans="1:17" ht="19.5" customHeight="1" x14ac:dyDescent="0.3">
      <c r="A22" s="73" t="s">
        <v>106</v>
      </c>
      <c r="B22" s="89">
        <v>37.954607709138187</v>
      </c>
      <c r="C22" s="89">
        <v>41.73368849802079</v>
      </c>
      <c r="D22" s="89">
        <v>45.598608581720356</v>
      </c>
      <c r="E22" s="89">
        <v>46.224359442906291</v>
      </c>
      <c r="F22" s="89">
        <v>47.431430724115096</v>
      </c>
    </row>
    <row r="23" spans="1:17" ht="19.5" customHeight="1" x14ac:dyDescent="0.3">
      <c r="A23" s="73" t="s">
        <v>111</v>
      </c>
      <c r="B23" s="89">
        <v>4.1509968418181415</v>
      </c>
      <c r="C23" s="89">
        <v>11.888783866656873</v>
      </c>
      <c r="D23" s="89">
        <v>11.48231420656534</v>
      </c>
      <c r="E23" s="89">
        <v>12.708366993993133</v>
      </c>
      <c r="F23" s="89">
        <v>13.362903364345815</v>
      </c>
    </row>
    <row r="24" spans="1:17" ht="19.5" customHeight="1" x14ac:dyDescent="0.3">
      <c r="A24" s="73" t="s">
        <v>119</v>
      </c>
      <c r="B24" s="89">
        <v>-9.6178849225769181</v>
      </c>
      <c r="C24" s="89">
        <v>-5.5204793621463883</v>
      </c>
      <c r="D24" s="89">
        <v>-12.623629081518406</v>
      </c>
      <c r="E24" s="89">
        <v>-13.236650962014638</v>
      </c>
      <c r="F24" s="89">
        <v>-13.454548128469341</v>
      </c>
    </row>
    <row r="25" spans="1:17" ht="19.5" customHeight="1" x14ac:dyDescent="0.3">
      <c r="A25" s="73" t="s">
        <v>246</v>
      </c>
      <c r="B25" s="89">
        <v>30.799813651210982</v>
      </c>
      <c r="C25" s="89">
        <v>33.391439383575879</v>
      </c>
      <c r="D25" s="89">
        <v>36.857737064310285</v>
      </c>
      <c r="E25" s="89">
        <v>37.700424567430431</v>
      </c>
      <c r="F25" s="89">
        <v>37.806304971330185</v>
      </c>
    </row>
    <row r="26" spans="1:17" ht="3.75" customHeight="1" x14ac:dyDescent="0.3">
      <c r="A26" s="22"/>
      <c r="B26" s="22"/>
      <c r="C26" s="22"/>
      <c r="D26" s="22"/>
      <c r="E26" s="22"/>
      <c r="F26" s="22"/>
    </row>
    <row r="27" spans="1:17" ht="3.75" customHeight="1" x14ac:dyDescent="0.3">
      <c r="A27" s="20"/>
      <c r="B27" s="20"/>
      <c r="C27" s="20"/>
      <c r="D27" s="20"/>
      <c r="E27" s="20"/>
      <c r="F27" s="20"/>
    </row>
    <row r="28" spans="1:17" ht="23.4" customHeight="1" x14ac:dyDescent="0.3">
      <c r="A28" s="116" t="s">
        <v>248</v>
      </c>
      <c r="B28" s="110"/>
      <c r="C28" s="110"/>
      <c r="D28" s="110"/>
      <c r="E28" s="110"/>
      <c r="F28" s="110"/>
    </row>
    <row r="29" spans="1:17" ht="24" customHeight="1" x14ac:dyDescent="0.3">
      <c r="G29" s="77"/>
      <c r="H29" s="77"/>
      <c r="I29" s="77"/>
      <c r="J29" s="77"/>
      <c r="K29" s="77"/>
      <c r="L29" s="77"/>
      <c r="M29" s="77"/>
      <c r="N29" s="77"/>
      <c r="O29" s="77"/>
      <c r="P29" s="77"/>
      <c r="Q29" s="77"/>
    </row>
  </sheetData>
  <mergeCells count="1">
    <mergeCell ref="A28:F28"/>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C6AC-19B8-4875-AF3D-0B96D992FD72}">
  <sheetPr codeName="Sheet7">
    <pageSetUpPr fitToPage="1"/>
  </sheetPr>
  <dimension ref="A1:E36"/>
  <sheetViews>
    <sheetView showGridLines="0" zoomScale="90" zoomScaleNormal="90" workbookViewId="0">
      <selection activeCell="B5" sqref="B5:B28"/>
    </sheetView>
  </sheetViews>
  <sheetFormatPr defaultColWidth="9.08984375" defaultRowHeight="13" x14ac:dyDescent="0.3"/>
  <cols>
    <col min="1" max="1" width="70.453125" style="18" customWidth="1"/>
    <col min="2" max="2" width="11.26953125" style="18" customWidth="1"/>
    <col min="3" max="4" width="9.08984375" style="18"/>
    <col min="5" max="5" width="9.81640625" style="18" bestFit="1" customWidth="1"/>
    <col min="6" max="16384" width="9.08984375" style="18"/>
  </cols>
  <sheetData>
    <row r="1" spans="1:5" x14ac:dyDescent="0.3">
      <c r="A1" s="15" t="s">
        <v>260</v>
      </c>
      <c r="B1" s="34"/>
    </row>
    <row r="2" spans="1:5" ht="3.9" customHeight="1" x14ac:dyDescent="0.3">
      <c r="A2" s="19"/>
      <c r="B2" s="19"/>
    </row>
    <row r="3" spans="1:5" ht="25.25" customHeight="1" x14ac:dyDescent="0.3">
      <c r="A3" s="3" t="s">
        <v>66</v>
      </c>
      <c r="B3" s="21" t="s">
        <v>286</v>
      </c>
    </row>
    <row r="4" spans="1:5" ht="3.9" customHeight="1" x14ac:dyDescent="0.3">
      <c r="A4" s="22"/>
      <c r="B4" s="22"/>
    </row>
    <row r="5" spans="1:5" ht="19.649999999999999" customHeight="1" x14ac:dyDescent="0.3">
      <c r="A5" s="26" t="s">
        <v>249</v>
      </c>
      <c r="B5" s="61">
        <v>1708451.3</v>
      </c>
    </row>
    <row r="6" spans="1:5" ht="13.25" customHeight="1" x14ac:dyDescent="0.3">
      <c r="A6" s="26" t="s">
        <v>203</v>
      </c>
      <c r="B6" s="61">
        <v>1699095.3856601692</v>
      </c>
    </row>
    <row r="7" spans="1:5" ht="19.649999999999999" customHeight="1" x14ac:dyDescent="0.3">
      <c r="A7" s="24" t="s">
        <v>204</v>
      </c>
      <c r="B7" s="60">
        <v>9355.9143398308661</v>
      </c>
    </row>
    <row r="8" spans="1:5" ht="19.649999999999999" customHeight="1" x14ac:dyDescent="0.3">
      <c r="A8" s="26" t="s">
        <v>34</v>
      </c>
      <c r="B8" s="61">
        <v>4672.4609238153353</v>
      </c>
      <c r="E8" s="27"/>
    </row>
    <row r="9" spans="1:5" ht="13.25" customHeight="1" x14ac:dyDescent="0.3">
      <c r="A9" s="26" t="s">
        <v>205</v>
      </c>
      <c r="B9" s="61">
        <v>1703767.8465839846</v>
      </c>
    </row>
    <row r="10" spans="1:5" ht="19.649999999999999" customHeight="1" x14ac:dyDescent="0.3">
      <c r="A10" s="24" t="s">
        <v>206</v>
      </c>
      <c r="B10" s="60">
        <v>4683.4534160154872</v>
      </c>
    </row>
    <row r="11" spans="1:5" ht="19.649999999999999" customHeight="1" x14ac:dyDescent="0.3">
      <c r="A11" s="24" t="s">
        <v>208</v>
      </c>
      <c r="B11" s="60">
        <v>-62561.9</v>
      </c>
    </row>
    <row r="12" spans="1:5" ht="13.25" customHeight="1" x14ac:dyDescent="0.3">
      <c r="A12" s="26" t="s">
        <v>209</v>
      </c>
      <c r="B12" s="61">
        <v>7558.1</v>
      </c>
    </row>
    <row r="13" spans="1:5" ht="13.25" customHeight="1" x14ac:dyDescent="0.3">
      <c r="A13" s="26" t="s">
        <v>211</v>
      </c>
      <c r="B13" s="61">
        <v>-21699</v>
      </c>
    </row>
    <row r="14" spans="1:5" ht="13.25" customHeight="1" x14ac:dyDescent="0.3">
      <c r="A14" s="26" t="s">
        <v>213</v>
      </c>
      <c r="B14" s="61">
        <v>-48421</v>
      </c>
    </row>
    <row r="15" spans="1:5" ht="19.649999999999999" customHeight="1" x14ac:dyDescent="0.3">
      <c r="A15" s="24" t="s">
        <v>207</v>
      </c>
      <c r="B15" s="60">
        <v>61313.953416015938</v>
      </c>
    </row>
    <row r="16" spans="1:5" ht="13.25" customHeight="1" x14ac:dyDescent="0.3">
      <c r="A16" s="26" t="s">
        <v>214</v>
      </c>
      <c r="B16" s="61">
        <v>15122.509999999998</v>
      </c>
    </row>
    <row r="17" spans="1:2" ht="13.25" customHeight="1" x14ac:dyDescent="0.3">
      <c r="A17" s="26" t="s">
        <v>209</v>
      </c>
      <c r="B17" s="61">
        <v>7558.1</v>
      </c>
    </row>
    <row r="18" spans="1:2" ht="13.25" customHeight="1" x14ac:dyDescent="0.3">
      <c r="A18" s="26" t="s">
        <v>211</v>
      </c>
      <c r="B18" s="61">
        <v>-21699</v>
      </c>
    </row>
    <row r="19" spans="1:2" ht="13.25" customHeight="1" x14ac:dyDescent="0.3">
      <c r="A19" s="26" t="s">
        <v>216</v>
      </c>
      <c r="B19" s="61">
        <v>59406.327416015934</v>
      </c>
    </row>
    <row r="20" spans="1:2" ht="13.25" customHeight="1" x14ac:dyDescent="0.3">
      <c r="A20" s="26" t="s">
        <v>217</v>
      </c>
      <c r="B20" s="61">
        <v>836.01600000000008</v>
      </c>
    </row>
    <row r="21" spans="1:2" ht="13.25" customHeight="1" x14ac:dyDescent="0.3">
      <c r="A21" s="26" t="s">
        <v>219</v>
      </c>
      <c r="B21" s="61">
        <v>90</v>
      </c>
    </row>
    <row r="22" spans="1:2" ht="19.649999999999999" customHeight="1" x14ac:dyDescent="0.3">
      <c r="A22" s="24" t="s">
        <v>220</v>
      </c>
      <c r="B22" s="60">
        <v>1645889.4000000001</v>
      </c>
    </row>
    <row r="23" spans="1:2" ht="19.649999999999999" customHeight="1" x14ac:dyDescent="0.3">
      <c r="A23" s="24" t="s">
        <v>221</v>
      </c>
      <c r="B23" s="60">
        <v>1765081.8000000005</v>
      </c>
    </row>
    <row r="24" spans="1:2" ht="13.25" customHeight="1" x14ac:dyDescent="0.3">
      <c r="A24" s="26" t="s">
        <v>222</v>
      </c>
      <c r="B24" s="61">
        <v>-15122.509999999998</v>
      </c>
    </row>
    <row r="25" spans="1:2" ht="13.25" customHeight="1" x14ac:dyDescent="0.3">
      <c r="A25" s="26" t="s">
        <v>223</v>
      </c>
      <c r="B25" s="61">
        <v>-81073.300000000032</v>
      </c>
    </row>
    <row r="26" spans="1:2" ht="13.25" customHeight="1" x14ac:dyDescent="0.3">
      <c r="A26" s="26" t="s">
        <v>224</v>
      </c>
      <c r="B26" s="61">
        <v>33308</v>
      </c>
    </row>
    <row r="27" spans="1:2" ht="19.649999999999999" customHeight="1" x14ac:dyDescent="0.3">
      <c r="A27" s="24" t="s">
        <v>226</v>
      </c>
      <c r="B27" s="60">
        <v>1702193.9900000005</v>
      </c>
    </row>
    <row r="28" spans="1:2" ht="19.649999999999999" customHeight="1" x14ac:dyDescent="0.3">
      <c r="A28" s="24" t="s">
        <v>227</v>
      </c>
      <c r="B28" s="60">
        <v>-56304.590000000317</v>
      </c>
    </row>
    <row r="29" spans="1:2" ht="3.9" customHeight="1" x14ac:dyDescent="0.3">
      <c r="A29" s="22"/>
      <c r="B29" s="22"/>
    </row>
    <row r="30" spans="1:2" ht="18" customHeight="1" x14ac:dyDescent="0.3">
      <c r="A30" s="118" t="s">
        <v>228</v>
      </c>
      <c r="B30" s="119"/>
    </row>
    <row r="31" spans="1:2" ht="23.4" customHeight="1" x14ac:dyDescent="0.3">
      <c r="A31" s="120" t="s">
        <v>210</v>
      </c>
      <c r="B31" s="120"/>
    </row>
    <row r="32" spans="1:2" x14ac:dyDescent="0.3">
      <c r="A32" s="120" t="s">
        <v>212</v>
      </c>
      <c r="B32" s="120"/>
    </row>
    <row r="33" spans="1:2" ht="22.25" customHeight="1" x14ac:dyDescent="0.3">
      <c r="A33" s="120" t="s">
        <v>215</v>
      </c>
      <c r="B33" s="120"/>
    </row>
    <row r="34" spans="1:2" x14ac:dyDescent="0.3">
      <c r="A34" s="120" t="s">
        <v>218</v>
      </c>
      <c r="B34" s="120"/>
    </row>
    <row r="35" spans="1:2" ht="24.65" customHeight="1" x14ac:dyDescent="0.3">
      <c r="A35" s="120" t="s">
        <v>225</v>
      </c>
      <c r="B35" s="120"/>
    </row>
    <row r="36" spans="1:2" x14ac:dyDescent="0.3">
      <c r="A36" s="117" t="s">
        <v>229</v>
      </c>
      <c r="B36" s="117"/>
    </row>
  </sheetData>
  <mergeCells count="7">
    <mergeCell ref="A36:B36"/>
    <mergeCell ref="A30:B30"/>
    <mergeCell ref="A31:B31"/>
    <mergeCell ref="A32:B32"/>
    <mergeCell ref="A33:B33"/>
    <mergeCell ref="A35:B35"/>
    <mergeCell ref="A34:B34"/>
  </mergeCells>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3008-CC83-4F28-A545-C3A4E8A8B5B7}">
  <sheetPr codeName="Sheet8">
    <pageSetUpPr fitToPage="1"/>
  </sheetPr>
  <dimension ref="A1:D32"/>
  <sheetViews>
    <sheetView showGridLines="0" zoomScale="90" zoomScaleNormal="90" workbookViewId="0">
      <selection activeCell="A21" sqref="A21"/>
    </sheetView>
  </sheetViews>
  <sheetFormatPr defaultColWidth="9.08984375" defaultRowHeight="13" x14ac:dyDescent="0.3"/>
  <cols>
    <col min="1" max="1" width="44.26953125" style="18" customWidth="1"/>
    <col min="2" max="4" width="8.81640625" style="18" customWidth="1"/>
    <col min="5" max="16384" width="9.08984375" style="18"/>
  </cols>
  <sheetData>
    <row r="1" spans="1:4" x14ac:dyDescent="0.3">
      <c r="A1" s="15" t="s">
        <v>259</v>
      </c>
      <c r="B1" s="16"/>
      <c r="C1" s="17"/>
      <c r="D1" s="17"/>
    </row>
    <row r="2" spans="1:4" ht="3.9" customHeight="1" x14ac:dyDescent="0.3">
      <c r="A2" s="19"/>
      <c r="B2" s="19"/>
      <c r="C2" s="19"/>
      <c r="D2" s="19"/>
    </row>
    <row r="3" spans="1:4" ht="25.25" customHeight="1" x14ac:dyDescent="0.3">
      <c r="A3" s="20" t="s">
        <v>66</v>
      </c>
      <c r="B3" s="35" t="s">
        <v>281</v>
      </c>
      <c r="C3" s="35" t="s">
        <v>286</v>
      </c>
      <c r="D3" s="35" t="s">
        <v>120</v>
      </c>
    </row>
    <row r="4" spans="1:4" ht="3.9" customHeight="1" x14ac:dyDescent="0.3">
      <c r="A4" s="22"/>
      <c r="B4" s="22"/>
      <c r="C4" s="22"/>
      <c r="D4" s="22"/>
    </row>
    <row r="5" spans="1:4" ht="19.5" customHeight="1" x14ac:dyDescent="0.3">
      <c r="A5" s="23" t="s">
        <v>232</v>
      </c>
      <c r="B5" s="29"/>
      <c r="C5" s="29"/>
      <c r="D5" s="29"/>
    </row>
    <row r="6" spans="1:4" x14ac:dyDescent="0.3">
      <c r="A6" s="26" t="s">
        <v>10</v>
      </c>
      <c r="B6" s="81">
        <v>29632.798999999999</v>
      </c>
      <c r="C6" s="81">
        <v>30796.149000000001</v>
      </c>
      <c r="D6" s="81">
        <v>1163.3500000000022</v>
      </c>
    </row>
    <row r="7" spans="1:4" x14ac:dyDescent="0.3">
      <c r="A7" s="26" t="s">
        <v>26</v>
      </c>
      <c r="B7" s="81">
        <v>15469.072</v>
      </c>
      <c r="C7" s="81">
        <v>15990.33</v>
      </c>
      <c r="D7" s="81">
        <v>521.25799999999981</v>
      </c>
    </row>
    <row r="8" spans="1:4" x14ac:dyDescent="0.3">
      <c r="A8" s="26" t="s">
        <v>233</v>
      </c>
      <c r="B8" s="81">
        <v>30181.911</v>
      </c>
      <c r="C8" s="81">
        <v>29093.100999999999</v>
      </c>
      <c r="D8" s="81">
        <v>-1088.8100000000013</v>
      </c>
    </row>
    <row r="9" spans="1:4" x14ac:dyDescent="0.3">
      <c r="A9" s="26" t="s">
        <v>234</v>
      </c>
      <c r="B9" s="81">
        <v>28061.305</v>
      </c>
      <c r="C9" s="81">
        <v>28322.898000000001</v>
      </c>
      <c r="D9" s="81">
        <v>261.59300000000076</v>
      </c>
    </row>
    <row r="10" spans="1:4" x14ac:dyDescent="0.3">
      <c r="A10" s="62" t="s">
        <v>235</v>
      </c>
      <c r="B10" s="81">
        <v>6904.7529999999997</v>
      </c>
      <c r="C10" s="81">
        <v>6974.0969999999998</v>
      </c>
      <c r="D10" s="81">
        <v>69.344000000000051</v>
      </c>
    </row>
    <row r="11" spans="1:4" ht="13.25" customHeight="1" x14ac:dyDescent="0.3">
      <c r="A11" s="24" t="s">
        <v>236</v>
      </c>
      <c r="B11" s="80">
        <v>9379.5799999999981</v>
      </c>
      <c r="C11" s="80">
        <v>8601.9249999999975</v>
      </c>
      <c r="D11" s="80">
        <v>-777.65500000000065</v>
      </c>
    </row>
    <row r="12" spans="1:4" ht="13.25" customHeight="1" x14ac:dyDescent="0.3">
      <c r="A12" s="26" t="s">
        <v>237</v>
      </c>
      <c r="B12" s="81">
        <v>1552.3</v>
      </c>
      <c r="C12" s="81">
        <v>1543.116</v>
      </c>
      <c r="D12" s="81">
        <v>-9.1839999999999691</v>
      </c>
    </row>
    <row r="13" spans="1:4" ht="13.25" customHeight="1" x14ac:dyDescent="0.3">
      <c r="A13" s="24" t="s">
        <v>230</v>
      </c>
      <c r="B13" s="80">
        <v>10931.88</v>
      </c>
      <c r="C13" s="80">
        <v>10145.040999999999</v>
      </c>
      <c r="D13" s="80">
        <v>-786.83899999999994</v>
      </c>
    </row>
    <row r="14" spans="1:4" ht="19.5" customHeight="1" x14ac:dyDescent="0.3">
      <c r="A14" s="23" t="s">
        <v>231</v>
      </c>
      <c r="B14" s="81"/>
      <c r="C14" s="81"/>
      <c r="D14" s="81"/>
    </row>
    <row r="15" spans="1:4" x14ac:dyDescent="0.3">
      <c r="A15" s="26" t="s">
        <v>230</v>
      </c>
      <c r="B15" s="81">
        <v>10931.88</v>
      </c>
      <c r="C15" s="81">
        <v>10145.040999999999</v>
      </c>
      <c r="D15" s="81">
        <v>-786.83899999999994</v>
      </c>
    </row>
    <row r="16" spans="1:4" x14ac:dyDescent="0.3">
      <c r="A16" s="26" t="s">
        <v>240</v>
      </c>
      <c r="B16" s="81">
        <v>1642.8430000000001</v>
      </c>
      <c r="C16" s="81">
        <v>2913.4189999999999</v>
      </c>
      <c r="D16" s="81">
        <v>1270.5759999999998</v>
      </c>
    </row>
    <row r="17" spans="1:4" ht="13.25" customHeight="1" x14ac:dyDescent="0.3">
      <c r="A17" s="79" t="s">
        <v>241</v>
      </c>
      <c r="B17" s="81">
        <v>6279.2950000000001</v>
      </c>
      <c r="C17" s="81">
        <v>-1261.604</v>
      </c>
      <c r="D17" s="81">
        <v>-7540.8990000000003</v>
      </c>
    </row>
    <row r="18" spans="1:4" ht="13.25" customHeight="1" x14ac:dyDescent="0.3">
      <c r="A18" s="6" t="s">
        <v>45</v>
      </c>
      <c r="B18" s="80">
        <v>18854.018</v>
      </c>
      <c r="C18" s="80">
        <v>11796.856</v>
      </c>
      <c r="D18" s="80">
        <v>-7057.1620000000003</v>
      </c>
    </row>
    <row r="19" spans="1:4" ht="19.5" customHeight="1" x14ac:dyDescent="0.3">
      <c r="A19" s="62" t="s">
        <v>48</v>
      </c>
      <c r="B19" s="81">
        <v>34488.510999999999</v>
      </c>
      <c r="C19" s="81">
        <v>38875.635000000002</v>
      </c>
      <c r="D19" s="81">
        <v>4387.1240000000034</v>
      </c>
    </row>
    <row r="20" spans="1:4" x14ac:dyDescent="0.3">
      <c r="A20" s="62" t="s">
        <v>49</v>
      </c>
      <c r="B20" s="81">
        <v>32962.334999999999</v>
      </c>
      <c r="C20" s="81">
        <v>33724.78</v>
      </c>
      <c r="D20" s="81">
        <v>762.44499999999971</v>
      </c>
    </row>
    <row r="21" spans="1:4" x14ac:dyDescent="0.3">
      <c r="A21" s="62" t="s">
        <v>35</v>
      </c>
      <c r="B21" s="81">
        <v>-3208.0839999999998</v>
      </c>
      <c r="C21" s="81">
        <v>-3320.3139999999999</v>
      </c>
      <c r="D21" s="81">
        <v>-112.23000000000002</v>
      </c>
    </row>
    <row r="22" spans="1:4" x14ac:dyDescent="0.3">
      <c r="A22" s="62" t="s">
        <v>250</v>
      </c>
      <c r="B22" s="81">
        <v>-10239.84</v>
      </c>
      <c r="C22" s="81">
        <v>-6402.5379999999996</v>
      </c>
      <c r="D22" s="81">
        <v>3837.3020000000006</v>
      </c>
    </row>
    <row r="23" spans="1:4" ht="13.25" customHeight="1" x14ac:dyDescent="0.3">
      <c r="A23" s="26" t="s">
        <v>239</v>
      </c>
      <c r="B23" s="81">
        <v>0</v>
      </c>
      <c r="C23" s="81">
        <v>0</v>
      </c>
      <c r="D23" s="81">
        <v>0</v>
      </c>
    </row>
    <row r="24" spans="1:4" ht="13.25" customHeight="1" x14ac:dyDescent="0.3">
      <c r="A24" s="6" t="s">
        <v>53</v>
      </c>
      <c r="B24" s="80">
        <v>-14974.099999999999</v>
      </c>
      <c r="C24" s="80">
        <v>-14873.707000000002</v>
      </c>
      <c r="D24" s="80">
        <v>100.39299999999639</v>
      </c>
    </row>
    <row r="25" spans="1:4" ht="19.5" customHeight="1" x14ac:dyDescent="0.3">
      <c r="A25" s="62" t="s">
        <v>56</v>
      </c>
      <c r="B25" s="81">
        <v>28265.727999999999</v>
      </c>
      <c r="C25" s="81">
        <v>31207.976999999999</v>
      </c>
      <c r="D25" s="81">
        <v>2942.2489999999998</v>
      </c>
    </row>
    <row r="26" spans="1:4" x14ac:dyDescent="0.3">
      <c r="A26" s="62" t="s">
        <v>57</v>
      </c>
      <c r="B26" s="81">
        <v>30415.931</v>
      </c>
      <c r="C26" s="81">
        <v>24431.085999999999</v>
      </c>
      <c r="D26" s="81">
        <v>-5984.8450000000012</v>
      </c>
    </row>
    <row r="27" spans="1:4" x14ac:dyDescent="0.3">
      <c r="A27" s="26" t="s">
        <v>239</v>
      </c>
      <c r="B27" s="81">
        <v>0</v>
      </c>
      <c r="C27" s="81">
        <v>0</v>
      </c>
      <c r="D27" s="81">
        <v>0</v>
      </c>
    </row>
    <row r="28" spans="1:4" ht="13.25" customHeight="1" x14ac:dyDescent="0.3">
      <c r="A28" s="6" t="s">
        <v>238</v>
      </c>
      <c r="B28" s="80">
        <v>-2150.2030000000013</v>
      </c>
      <c r="C28" s="80">
        <v>6776.8909999999996</v>
      </c>
      <c r="D28" s="80">
        <v>8927.094000000001</v>
      </c>
    </row>
    <row r="29" spans="1:4" ht="19.5" customHeight="1" x14ac:dyDescent="0.3">
      <c r="A29" s="6" t="s">
        <v>245</v>
      </c>
      <c r="B29" s="80">
        <v>1729.7150000000001</v>
      </c>
      <c r="C29" s="80">
        <v>3700.0399999999972</v>
      </c>
      <c r="D29" s="80">
        <v>1970.3249999999971</v>
      </c>
    </row>
    <row r="30" spans="1:4" ht="13.25" customHeight="1" x14ac:dyDescent="0.3">
      <c r="A30" s="62" t="s">
        <v>252</v>
      </c>
      <c r="B30" s="81">
        <v>45279.542999999998</v>
      </c>
      <c r="C30" s="81">
        <v>47009.258000000002</v>
      </c>
      <c r="D30" s="81">
        <v>1729.7150000000038</v>
      </c>
    </row>
    <row r="31" spans="1:4" ht="13.25" customHeight="1" x14ac:dyDescent="0.3">
      <c r="A31" s="62" t="s">
        <v>253</v>
      </c>
      <c r="B31" s="81">
        <v>47009.258000000002</v>
      </c>
      <c r="C31" s="81">
        <v>50709.297999999995</v>
      </c>
      <c r="D31" s="81">
        <v>3700.0399999999936</v>
      </c>
    </row>
    <row r="32" spans="1:4" ht="3.9" customHeight="1" x14ac:dyDescent="0.3">
      <c r="A32" s="22"/>
      <c r="B32" s="22"/>
      <c r="C32" s="22"/>
      <c r="D32" s="22"/>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2.xml><?xml version="1.0" encoding="utf-8"?>
<ct:contentTypeSchema xmlns:ct="http://schemas.microsoft.com/office/2006/metadata/contentType" xmlns:ma="http://schemas.microsoft.com/office/2006/metadata/properties/metaAttributes" ct:_="" ma:_="" ma:contentTypeName="Document" ma:contentTypeID="0x0101001CD9D0ED4FD3D5439EC81136330D2260" ma:contentTypeVersion="22" ma:contentTypeDescription="Create a new document." ma:contentTypeScope="" ma:versionID="a4e1c0a4cdcce503bbc98ff57cbf6635">
  <xsd:schema xmlns:xsd="http://www.w3.org/2001/XMLSchema" xmlns:xs="http://www.w3.org/2001/XMLSchema" xmlns:p="http://schemas.microsoft.com/office/2006/metadata/properties" xmlns:ns2="818fb9ed-338f-4575-a100-9f644d8b95a0" xmlns:ns3="f1489294-30c7-4206-8bdd-a8cb99dcb2d8" targetNamespace="http://schemas.microsoft.com/office/2006/metadata/properties" ma:root="true" ma:fieldsID="e58fa15f0f1c9791ae81aca6fb383916" ns2:_="" ns3:_="">
    <xsd:import namespace="818fb9ed-338f-4575-a100-9f644d8b95a0"/>
    <xsd:import namespace="f1489294-30c7-4206-8bdd-a8cb99dcb2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ATHS" minOccurs="0"/>
                <xsd:element ref="ns2:Lesi_x00f0_" minOccurs="0"/>
                <xsd:element ref="ns2:MediaServiceObjectDetectorVersions" minOccurs="0"/>
                <xsd:element ref="ns2:MediaServiceSearchProperties" minOccurs="0"/>
                <xsd:element ref="ns2:Test" minOccurs="0"/>
                <xsd:element ref="ns2:Komi_x00f0__x00e1_vefinn" minOccurs="0"/>
                <xsd:element ref="ns2:Aths_x002e_" minOccurs="0"/>
                <xsd:element ref="ns2:_x00cd_lagifyrirprentu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fb9ed-338f-4575-a100-9f644d8b95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91cd932-cc98-4095-8bcb-5b6fb66ada2f" ma:termSetId="09814cd3-568e-fe90-9814-8d621ff8fb84" ma:anchorId="fba54fb3-c3e1-fe81-a776-ca4b69148c4d" ma:open="true" ma:isKeyword="false">
      <xsd:complexType>
        <xsd:sequence>
          <xsd:element ref="pc:Terms" minOccurs="0" maxOccurs="1"/>
        </xsd:sequence>
      </xsd:complexType>
    </xsd:element>
    <xsd:element name="ATHS" ma:index="22" nillable="true" ma:displayName="ATHS" ma:format="Dropdown" ma:internalName="ATHS">
      <xsd:simpleType>
        <xsd:restriction base="dms:Text">
          <xsd:maxLength value="255"/>
        </xsd:restriction>
      </xsd:simpleType>
    </xsd:element>
    <xsd:element name="Lesi_x00f0_" ma:index="23" nillable="true" ma:displayName="Lesið" ma:default="1" ma:format="Dropdown" ma:internalName="Lesi_x00f0_">
      <xsd:simpleType>
        <xsd:restriction base="dms:Boolea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est" ma:index="26" nillable="true" ma:displayName="Test" ma:format="Dropdown" ma:list="UserInfo" ma:SharePointGroup="0" ma:internalName="Tes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omi_x00f0__x00e1_vefinn" ma:index="27" nillable="true" ma:displayName="Staða" ma:format="Dropdown" ma:internalName="Komi_x00f0__x00e1_vefinn">
      <xsd:simpleType>
        <xsd:union memberTypes="dms:Text">
          <xsd:simpleType>
            <xsd:restriction base="dms:Choice">
              <xsd:enumeration value="Í vinnslu"/>
              <xsd:enumeration value="Útskrifað"/>
              <xsd:enumeration value="Komið á vefinn"/>
              <xsd:enumeration value="Breyting"/>
            </xsd:restriction>
          </xsd:simpleType>
        </xsd:union>
      </xsd:simpleType>
    </xsd:element>
    <xsd:element name="Aths_x002e_" ma:index="28" nillable="true" ma:displayName="Aths." ma:format="Dropdown" ma:internalName="Aths_x002e_">
      <xsd:simpleType>
        <xsd:restriction base="dms:Text">
          <xsd:maxLength value="255"/>
        </xsd:restriction>
      </xsd:simpleType>
    </xsd:element>
    <xsd:element name="_x00cd_lagifyrirprentun" ma:index="29" nillable="true" ma:displayName="Yfirfarið" ma:format="Dropdown" ma:internalName="_x00cd_lagifyrirprentu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89294-30c7-4206-8bdd-a8cb99dcb2d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92a6f9d-4c8c-4ae2-a046-b6e838160d37}" ma:internalName="TaxCatchAll" ma:showField="CatchAllData" ma:web="f1489294-30c7-4206-8bdd-a8cb99dcb2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89294-30c7-4206-8bdd-a8cb99dcb2d8" xsi:nil="true"/>
    <Lesi_x00f0_ xmlns="818fb9ed-338f-4575-a100-9f644d8b95a0">true</Lesi_x00f0_>
    <_x00cd_lagifyrirprentun xmlns="818fb9ed-338f-4575-a100-9f644d8b95a0" xsi:nil="true"/>
    <Test xmlns="818fb9ed-338f-4575-a100-9f644d8b95a0">
      <UserInfo>
        <DisplayName/>
        <AccountId xsi:nil="true"/>
        <AccountType/>
      </UserInfo>
    </Test>
    <ATHS xmlns="818fb9ed-338f-4575-a100-9f644d8b95a0" xsi:nil="true"/>
    <lcf76f155ced4ddcb4097134ff3c332f xmlns="818fb9ed-338f-4575-a100-9f644d8b95a0">
      <Terms xmlns="http://schemas.microsoft.com/office/infopath/2007/PartnerControls"/>
    </lcf76f155ced4ddcb4097134ff3c332f>
    <Aths_x002e_ xmlns="818fb9ed-338f-4575-a100-9f644d8b95a0" xsi:nil="true"/>
    <Komi_x00f0__x00e1_vefinn xmlns="818fb9ed-338f-4575-a100-9f644d8b95a0" xsi:nil="true"/>
  </documentManagement>
</p:properties>
</file>

<file path=customXml/itemProps1.xml><?xml version="1.0" encoding="utf-8"?>
<ds:datastoreItem xmlns:ds="http://schemas.openxmlformats.org/officeDocument/2006/customXml" ds:itemID="{F7CDE370-06E0-4665-8947-0CCDFD0A30F3}">
  <ds:schemaRefs>
    <ds:schemaRef ds:uri="http://schemas.microsoft.com/PowerBIAddIn"/>
  </ds:schemaRefs>
</ds:datastoreItem>
</file>

<file path=customXml/itemProps2.xml><?xml version="1.0" encoding="utf-8"?>
<ds:datastoreItem xmlns:ds="http://schemas.openxmlformats.org/officeDocument/2006/customXml" ds:itemID="{0CF2D1F2-BD25-444A-82CA-B5D804E2D322}"/>
</file>

<file path=customXml/itemProps3.xml><?xml version="1.0" encoding="utf-8"?>
<ds:datastoreItem xmlns:ds="http://schemas.openxmlformats.org/officeDocument/2006/customXml" ds:itemID="{C217E5A1-EFC7-4304-9C83-9461B07D90DC}"/>
</file>

<file path=customXml/itemProps4.xml><?xml version="1.0" encoding="utf-8"?>
<ds:datastoreItem xmlns:ds="http://schemas.openxmlformats.org/officeDocument/2006/customXml" ds:itemID="{6E56BD71-B0BC-4A97-B98A-EEB0FF80C5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10'!Print_Area</vt:lpstr>
      <vt:lpstr>'Table 12'!Print_Area</vt:lpstr>
      <vt:lpstr>'Table 2'!Print_Area</vt:lpstr>
      <vt:lpstr>'Table 3'!Print_Area</vt:lpstr>
      <vt:lpstr>'Table 5'!Print_Area</vt:lpstr>
      <vt:lpstr>'Table 6'!Print_Area</vt:lpstr>
      <vt:lpstr>'Table 8'!Print_Area</vt:lpstr>
      <vt:lpstr>'Table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Björn Þór Hermannsson</dc:creator>
  <cp:lastModifiedBy>Gunnar Snorri Guðmundsson</cp:lastModifiedBy>
  <cp:lastPrinted>2023-01-05T10:09:37Z</cp:lastPrinted>
  <dcterms:created xsi:type="dcterms:W3CDTF">1998-08-14T12:45:45Z</dcterms:created>
  <dcterms:modified xsi:type="dcterms:W3CDTF">2026-09-04T17:40:39Z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8b67f9-f4c8-4356-80b8-97d601b9597d_Enabled">
    <vt:lpwstr>true</vt:lpwstr>
  </property>
  <property fmtid="{D5CDD505-2E9C-101B-9397-08002B2CF9AE}" pid="3" name="MSIP_Label_4d8b67f9-f4c8-4356-80b8-97d601b9597d_SetDate">
    <vt:lpwstr>2025-12-22T11:02:09Z</vt:lpwstr>
  </property>
  <property fmtid="{D5CDD505-2E9C-101B-9397-08002B2CF9AE}" pid="4" name="MSIP_Label_4d8b67f9-f4c8-4356-80b8-97d601b9597d_Method">
    <vt:lpwstr>Standard</vt:lpwstr>
  </property>
  <property fmtid="{D5CDD505-2E9C-101B-9397-08002B2CF9AE}" pid="5" name="MSIP_Label_4d8b67f9-f4c8-4356-80b8-97d601b9597d_Name">
    <vt:lpwstr>Varin</vt:lpwstr>
  </property>
  <property fmtid="{D5CDD505-2E9C-101B-9397-08002B2CF9AE}" pid="6" name="MSIP_Label_4d8b67f9-f4c8-4356-80b8-97d601b9597d_SiteId">
    <vt:lpwstr>bc14a44e-e0fb-4e0b-a535-100579d41b65</vt:lpwstr>
  </property>
  <property fmtid="{D5CDD505-2E9C-101B-9397-08002B2CF9AE}" pid="7" name="MSIP_Label_4d8b67f9-f4c8-4356-80b8-97d601b9597d_ActionId">
    <vt:lpwstr>61baa999-f605-41ef-9db8-5040fec3663a</vt:lpwstr>
  </property>
  <property fmtid="{D5CDD505-2E9C-101B-9397-08002B2CF9AE}" pid="8" name="MSIP_Label_4d8b67f9-f4c8-4356-80b8-97d601b9597d_ContentBits">
    <vt:lpwstr>0</vt:lpwstr>
  </property>
  <property fmtid="{D5CDD505-2E9C-101B-9397-08002B2CF9AE}" pid="9" name="MSIP_Label_4d8b67f9-f4c8-4356-80b8-97d601b9597d_Tag">
    <vt:lpwstr>10, 3, 0, 1</vt:lpwstr>
  </property>
  <property fmtid="{D5CDD505-2E9C-101B-9397-08002B2CF9AE}" pid="10" name="ContentTypeId">
    <vt:lpwstr>0x0101001CD9D0ED4FD3D5439EC81136330D2260</vt:lpwstr>
  </property>
</Properties>
</file>