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https://governmentis-my.sharepoint.com/personal/elva_sverrisdottir_fjr_is/Documents/Ýmis skjöl/"/>
    </mc:Choice>
  </mc:AlternateContent>
  <xr:revisionPtr revIDLastSave="0" documentId="8_{0640C895-8289-434C-BB87-4CC366A1736C}" xr6:coauthVersionLast="47" xr6:coauthVersionMax="47" xr10:uidLastSave="{00000000-0000-0000-0000-000000000000}"/>
  <bookViews>
    <workbookView xWindow="-51310" yWindow="-8050" windowWidth="51420" windowHeight="21100" tabRatio="807" xr2:uid="{00000000-000D-0000-FFFF-FFFF00000000}"/>
  </bookViews>
  <sheets>
    <sheet name="Table 1" sheetId="1" r:id="rId1"/>
    <sheet name="Table 2" sheetId="2" r:id="rId2"/>
    <sheet name="Table 3" sheetId="13" r:id="rId3"/>
    <sheet name="Table 4" sheetId="3" r:id="rId4"/>
    <sheet name="Table 5" sheetId="4" r:id="rId5"/>
    <sheet name="Table 6" sheetId="5" r:id="rId6"/>
    <sheet name="Table 7" sheetId="6" r:id="rId7"/>
    <sheet name="Table 8" sheetId="7" r:id="rId8"/>
    <sheet name="Table 9" sheetId="8" r:id="rId9"/>
    <sheet name="Table 10" sheetId="9" r:id="rId10"/>
    <sheet name="Table 11" sheetId="10" r:id="rId11"/>
    <sheet name="Table 12" sheetId="11" r:id="rId12"/>
    <sheet name="Table 13" sheetId="12" r:id="rId13"/>
  </sheets>
  <definedNames>
    <definedName name="_xlnm._FilterDatabase" localSheetId="5" hidden="1">'Table 6'!$A$5:$F$40</definedName>
    <definedName name="ar_i_dag" localSheetId="12">2015</definedName>
    <definedName name="ar_i_dag" localSheetId="4">2021</definedName>
    <definedName name="ar_i_dag" localSheetId="5">2021</definedName>
    <definedName name="ar_i_dag">2018</definedName>
    <definedName name="_xlnm.Print_Area" localSheetId="9">'Table 10'!$A$1:$D$34</definedName>
    <definedName name="_xlnm.Print_Area" localSheetId="11">'Table 12'!$A$1:$D$23</definedName>
    <definedName name="_xlnm.Print_Area" localSheetId="1">'Table 2'!$A$1:$D$34</definedName>
    <definedName name="_xlnm.Print_Area" localSheetId="2">'Table 3'!$A$1:$D$30</definedName>
    <definedName name="_xlnm.Print_Area" localSheetId="4">'Table 5'!$A$1:$F$40</definedName>
    <definedName name="_xlnm.Print_Area" localSheetId="5">'Table 6'!$A$1:$F$42</definedName>
    <definedName name="_xlnm.Print_Area" localSheetId="7">'Table 8'!$A$1:$B$35</definedName>
    <definedName name="_xlnm.Print_Area" localSheetId="8">'Table 9'!$A$1:$D$32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2" i="1" l="1"/>
  <c r="D42" i="1"/>
  <c r="E42" i="1"/>
  <c r="F42" i="1"/>
  <c r="B42" i="1"/>
  <c r="A54" i="1" l="1"/>
</calcChain>
</file>

<file path=xl/sharedStrings.xml><?xml version="1.0" encoding="utf-8"?>
<sst xmlns="http://schemas.openxmlformats.org/spreadsheetml/2006/main" count="453" uniqueCount="292">
  <si>
    <t>Budget
2018 ¹</t>
  </si>
  <si>
    <t>Estimate
2018 ²</t>
  </si>
  <si>
    <t>Budget
2019 ²</t>
  </si>
  <si>
    <t>Budget
2015 ¹</t>
  </si>
  <si>
    <t>Estimate
2015 ²</t>
  </si>
  <si>
    <t>Budget
2016 ²</t>
  </si>
  <si>
    <r>
      <rPr>
        <sz val="8"/>
        <rFont val="Calibri"/>
        <family val="2"/>
      </rPr>
      <t>¹</t>
    </r>
    <r>
      <rPr>
        <sz val="8"/>
        <rFont val="Times New Roman"/>
        <family val="1"/>
      </rPr>
      <t xml:space="preserve"> Central government receipts, outlays and finance accounts, A1-sector.</t>
    </r>
  </si>
  <si>
    <t>Table 1 - continued</t>
  </si>
  <si>
    <t>GFS, ISK m.</t>
  </si>
  <si>
    <t>% of GDP</t>
  </si>
  <si>
    <t>Revenue</t>
  </si>
  <si>
    <t>Taxes</t>
  </si>
  <si>
    <t>Taxes on income and profit</t>
  </si>
  <si>
    <t>Taxes on payroll and workforce</t>
  </si>
  <si>
    <t>Taxes on property</t>
  </si>
  <si>
    <t>Taxes on goods and services</t>
  </si>
  <si>
    <t>Taxes on international trade and transactions</t>
  </si>
  <si>
    <t>Other taxes</t>
  </si>
  <si>
    <t>Social contributions</t>
  </si>
  <si>
    <t>Grants</t>
  </si>
  <si>
    <t>Other revenue</t>
  </si>
  <si>
    <t>Property income</t>
  </si>
  <si>
    <t>Interest income</t>
  </si>
  <si>
    <t>Divident income</t>
  </si>
  <si>
    <t>Sales revenue</t>
  </si>
  <si>
    <t>Expenditure</t>
  </si>
  <si>
    <t>Expense</t>
  </si>
  <si>
    <t>Compensation of employees</t>
  </si>
  <si>
    <t>Use of goods and services</t>
  </si>
  <si>
    <t>Consumption of fixed capital</t>
  </si>
  <si>
    <t>Interest</t>
  </si>
  <si>
    <t>Subsidies</t>
  </si>
  <si>
    <t>Social benefits</t>
  </si>
  <si>
    <t>Other expense</t>
  </si>
  <si>
    <t>Nonfinancial assets</t>
  </si>
  <si>
    <t>Net acquisition of fixed assets</t>
  </si>
  <si>
    <t>Primary balance</t>
  </si>
  <si>
    <t>Net interest</t>
  </si>
  <si>
    <t>Fiscal balance</t>
  </si>
  <si>
    <t>Primary revenue</t>
  </si>
  <si>
    <t>Primary expenditure</t>
  </si>
  <si>
    <t>Interest expenditure</t>
  </si>
  <si>
    <t>Total revenue</t>
  </si>
  <si>
    <t>Total expenditure</t>
  </si>
  <si>
    <t>Cash basis, ISK m.</t>
  </si>
  <si>
    <t>Cash flow from operating activities</t>
  </si>
  <si>
    <t>Capital transactions</t>
  </si>
  <si>
    <t>Revenue from sales of assets</t>
  </si>
  <si>
    <t>Lending, long term</t>
  </si>
  <si>
    <t>Installments of loans granted</t>
  </si>
  <si>
    <t>Dividend income</t>
  </si>
  <si>
    <t>Contrib. to Gov. Employees Pension Fund</t>
  </si>
  <si>
    <t>Equity contributions and purchase of stocks</t>
  </si>
  <si>
    <t>Capital transactions, total</t>
  </si>
  <si>
    <t>Net financial balance</t>
  </si>
  <si>
    <t>Credit transactions</t>
  </si>
  <si>
    <t>New long term loans</t>
  </si>
  <si>
    <t>Debt redemption</t>
  </si>
  <si>
    <t>Table 2                           Treasury cash flow and capital transactions (A1-sector)</t>
  </si>
  <si>
    <t>Table 1                  Central government receipts, outlays and finance accounts (A1-sector)</t>
  </si>
  <si>
    <t>Central government (A1-sector) revenue</t>
  </si>
  <si>
    <t>diff. from budget 
%</t>
  </si>
  <si>
    <t>diff. from budget
ISK m.</t>
  </si>
  <si>
    <t>Table 4</t>
  </si>
  <si>
    <t>Framework expenditure by expenditure area¹</t>
  </si>
  <si>
    <t>¹ Central government (A1-sector). Expenditure is presented here in accordance with international accounting standards and the presentation in budget appropriations. In the operating statement expenditures are presented in accordance with the International Monetary Fund's standard for the presentation of public finances (GFS).</t>
  </si>
  <si>
    <t>Table 5</t>
  </si>
  <si>
    <t>Accrual basis, ISK m.</t>
  </si>
  <si>
    <t>01 Parliament and supervisory agencies</t>
  </si>
  <si>
    <t>02 Courts</t>
  </si>
  <si>
    <t>03 Supreme government</t>
  </si>
  <si>
    <t>04 Foreign Affairs</t>
  </si>
  <si>
    <t>05 Tax-, property and financial affairs</t>
  </si>
  <si>
    <t>06 Statistics, registries and informatics</t>
  </si>
  <si>
    <t>07 Research, innovation and development</t>
  </si>
  <si>
    <t>08 Municipalities and regional affairs</t>
  </si>
  <si>
    <t>09 Public- and legal security</t>
  </si>
  <si>
    <t>10 Individual rights, religion and administration of justice</t>
  </si>
  <si>
    <t>11 Transport and communication</t>
  </si>
  <si>
    <t>12 Agriculture</t>
  </si>
  <si>
    <t>13 Fisheries and aquaculture</t>
  </si>
  <si>
    <t>14 Tourism</t>
  </si>
  <si>
    <t>15 Energy</t>
  </si>
  <si>
    <t>16 Market surveillance and consumer affairs</t>
  </si>
  <si>
    <t>17 Environment</t>
  </si>
  <si>
    <t>18 Culture, arts, sports and youth affairs</t>
  </si>
  <si>
    <t>19 Media</t>
  </si>
  <si>
    <t>20 Secondary education</t>
  </si>
  <si>
    <t>21 Tertiary education</t>
  </si>
  <si>
    <t>22 Other education and administration of education and children's affairs</t>
  </si>
  <si>
    <t>23 Hospital services</t>
  </si>
  <si>
    <t>24 Outpatient services</t>
  </si>
  <si>
    <t>25 Nursing- and rehabilitative care</t>
  </si>
  <si>
    <t>26 Medical products, appliances and equipment</t>
  </si>
  <si>
    <t>27 Sickness and disability</t>
  </si>
  <si>
    <t>28 Elderly care</t>
  </si>
  <si>
    <t>29 Family and children</t>
  </si>
  <si>
    <t>30 Labour affairs and unemployment</t>
  </si>
  <si>
    <t>31 Housing and planning</t>
  </si>
  <si>
    <t>32 Public heallt and administration of welfare</t>
  </si>
  <si>
    <t>33 Capital costs, guarantees/liabilities and pension liabilities</t>
  </si>
  <si>
    <t>34 General reserve and specific financial measures</t>
  </si>
  <si>
    <t>35 International development cooperation</t>
  </si>
  <si>
    <t>Total</t>
  </si>
  <si>
    <t>Stock figures in m. ISK, year-end values</t>
  </si>
  <si>
    <t>Table 6</t>
  </si>
  <si>
    <t>Central government (A1-sector) assets and liabilities</t>
  </si>
  <si>
    <t>Gross debt</t>
  </si>
  <si>
    <t>Treasury notes, bills and bonds</t>
  </si>
  <si>
    <t>Foreign debt</t>
  </si>
  <si>
    <t>Accrued interest due</t>
  </si>
  <si>
    <t>Other domestic debt</t>
  </si>
  <si>
    <t>Total claims</t>
  </si>
  <si>
    <t>Long term credit</t>
  </si>
  <si>
    <t>Taxes due and short-term claims</t>
  </si>
  <si>
    <t>Net debt</t>
  </si>
  <si>
    <t>Cash at hand for foreign exch. reserves</t>
  </si>
  <si>
    <t>Cash at hand, net</t>
  </si>
  <si>
    <t>Net financial position (excluding financial assets)</t>
  </si>
  <si>
    <t>Shares and other equity</t>
  </si>
  <si>
    <t>Net financial position (including financial assets)</t>
  </si>
  <si>
    <t>Difference</t>
  </si>
  <si>
    <t xml:space="preserve">¹ Central government A1-sector, A2-sector and A3-sector. </t>
  </si>
  <si>
    <t>I.  Main macroeconomic variables, volume change from previous year (%)</t>
  </si>
  <si>
    <t>II. Wage and price estimates, average change within year (%)</t>
  </si>
  <si>
    <t>Private consumption</t>
  </si>
  <si>
    <t>Public consumption</t>
  </si>
  <si>
    <t>Gross fixed investment</t>
  </si>
  <si>
    <t>National expenditure</t>
  </si>
  <si>
    <t>Export of goods and services</t>
  </si>
  <si>
    <t>Imports of goods and services</t>
  </si>
  <si>
    <t>Gross domestic product</t>
  </si>
  <si>
    <t>Goods and services balance, % of GDP</t>
  </si>
  <si>
    <t>Consumer price index</t>
  </si>
  <si>
    <t>Wages</t>
  </si>
  <si>
    <t>Currency</t>
  </si>
  <si>
    <t>Unemployment rate, % of labour force</t>
  </si>
  <si>
    <t xml:space="preserve">Main macroeconomic variables, ISK bn. </t>
  </si>
  <si>
    <t>Trade balance</t>
  </si>
  <si>
    <t>Personal income tax</t>
  </si>
  <si>
    <t>Corporate income tax</t>
  </si>
  <si>
    <t>Special financial activities tax (SFAT)</t>
  </si>
  <si>
    <t>Capital income tax</t>
  </si>
  <si>
    <t>Payroll tax on financial sector</t>
  </si>
  <si>
    <t>Payroll taxes, other</t>
  </si>
  <si>
    <t>Inheritance tax</t>
  </si>
  <si>
    <t>Other property taxes</t>
  </si>
  <si>
    <t>Value added tax (VAT)</t>
  </si>
  <si>
    <t>Stamp tax</t>
  </si>
  <si>
    <t>Excise tax on imported motor vehicles</t>
  </si>
  <si>
    <t>Excise tax on petrol/gasoline</t>
  </si>
  <si>
    <t>Carbon tax</t>
  </si>
  <si>
    <t>Excise tax on diesel oil</t>
  </si>
  <si>
    <t>Excise tax on alcohol</t>
  </si>
  <si>
    <t>Excise tax on tobacco</t>
  </si>
  <si>
    <t>Excise taxes, environmental</t>
  </si>
  <si>
    <t>Excise taxes, other</t>
  </si>
  <si>
    <t>Specific service-related taxes</t>
  </si>
  <si>
    <t>Weight-distance charge</t>
  </si>
  <si>
    <t>Motor vehicle recurrent tax</t>
  </si>
  <si>
    <t>Other taxes on goods and services</t>
  </si>
  <si>
    <t>Bank Levy</t>
  </si>
  <si>
    <t>Fee to the retiree investment fund</t>
  </si>
  <si>
    <t>Fee to the national broadcast media</t>
  </si>
  <si>
    <t>Misc. taxes on industries</t>
  </si>
  <si>
    <t>Fisheries Levy</t>
  </si>
  <si>
    <t>Other property income</t>
  </si>
  <si>
    <t>Fines</t>
  </si>
  <si>
    <t>Capital transfers</t>
  </si>
  <si>
    <t>Cash flow</t>
  </si>
  <si>
    <t>Thereof Taxes and Social contributions</t>
  </si>
  <si>
    <t>Operating activities</t>
  </si>
  <si>
    <t>Interest revenue</t>
  </si>
  <si>
    <t>Current expenditure w/o interest</t>
  </si>
  <si>
    <t>Transfer payments</t>
  </si>
  <si>
    <t>Capital transfer payments</t>
  </si>
  <si>
    <t>Current expenditure</t>
  </si>
  <si>
    <t>Wage costs</t>
  </si>
  <si>
    <t>Government employee's pension fund liabilities</t>
  </si>
  <si>
    <t>Other current expenditure</t>
  </si>
  <si>
    <t>Old age and disability insurance</t>
  </si>
  <si>
    <t>Unemployment Insurance Fund</t>
  </si>
  <si>
    <t>Health insurance</t>
  </si>
  <si>
    <t>Welfare support payments</t>
  </si>
  <si>
    <t>Municipal Equalisation Fund</t>
  </si>
  <si>
    <t>Parental Leave</t>
  </si>
  <si>
    <t>Agricultural support payments</t>
  </si>
  <si>
    <t>Child benefits</t>
  </si>
  <si>
    <t>Housing benefits</t>
  </si>
  <si>
    <t>Equalization of disability burden in priv. pens. funds</t>
  </si>
  <si>
    <t>Other transfer payments</t>
  </si>
  <si>
    <t xml:space="preserve">Research and Development </t>
  </si>
  <si>
    <t>Subsidies for rental apartments</t>
  </si>
  <si>
    <t>Snow avalanche obstructions</t>
  </si>
  <si>
    <t>Senior Citizens' Construction Fund</t>
  </si>
  <si>
    <t>Other capital transfer payments</t>
  </si>
  <si>
    <t>Investment</t>
  </si>
  <si>
    <t>Public Roads Administration</t>
  </si>
  <si>
    <t>Hospital construction</t>
  </si>
  <si>
    <t>Parliament construction</t>
  </si>
  <si>
    <t>Other investment</t>
  </si>
  <si>
    <r>
      <t>Expenditures by economic activity</t>
    </r>
    <r>
      <rPr>
        <b/>
        <sz val="10"/>
        <rFont val="Calibri"/>
        <family val="2"/>
      </rPr>
      <t>¹</t>
    </r>
  </si>
  <si>
    <t>Amortization of tax receivables</t>
  </si>
  <si>
    <t>Port compensation fund</t>
  </si>
  <si>
    <t>Subsidies for municipal sewers</t>
  </si>
  <si>
    <t>Nursing homes</t>
  </si>
  <si>
    <t>Emergency responce coordination center</t>
  </si>
  <si>
    <t>Expense according to the GFS standard</t>
  </si>
  <si>
    <t>Operating balance according to the GFS standard</t>
  </si>
  <si>
    <t>Expenditure according to the GFS standard</t>
  </si>
  <si>
    <t>Fiscal balance according to the GFS standard</t>
  </si>
  <si>
    <t>Adjustments between standards on the expenditure side</t>
  </si>
  <si>
    <t>Adjustments between standards on the revenue side</t>
  </si>
  <si>
    <r>
      <t>Amortization of tax receivables</t>
    </r>
    <r>
      <rPr>
        <sz val="9"/>
        <rFont val="Calibri"/>
        <family val="2"/>
      </rPr>
      <t>¹</t>
    </r>
  </si>
  <si>
    <t>² Instead of reporting the net expenses of ministries and institutions due to expenses that meet the conditions for a VAT refund, the expenses are reported gross, while income is registered with the Treasury against it according to GFS.</t>
  </si>
  <si>
    <t>VAT refund to public entities²</t>
  </si>
  <si>
    <t xml:space="preserve">³ Other SOE profit or valuation changes are not reflected in this figure. </t>
  </si>
  <si>
    <t>The difference between SOEs dividends recognized as income according to IPSAS and GFS³</t>
  </si>
  <si>
    <t>Internal transactions deducted due to consolidation⁴</t>
  </si>
  <si>
    <t>⁴ The Central government receipts, outlays and finance accounts overview do not include internal transactions. Here they are included in total expenditure in line with the presentation in budget appropriations.</t>
  </si>
  <si>
    <t>Pension obligations - such as salary changes and other assumption changes</t>
  </si>
  <si>
    <t>Sale of fixed assets⁵</t>
  </si>
  <si>
    <t>⁵ Sale of fixed assets are deducted from investment expenditure according to the GFS standard.</t>
  </si>
  <si>
    <t>Adjustment for lost claims</t>
  </si>
  <si>
    <t>Revenue accordint to the IPSAS standard</t>
  </si>
  <si>
    <t>Total budget appropriations for operating and investment expense</t>
  </si>
  <si>
    <t>Internal transactions deducted due to consolidation</t>
  </si>
  <si>
    <t>Investment not expensed according to the IPSAS standard</t>
  </si>
  <si>
    <t>Depreciation expensed according to the IPSAS standard⁶</t>
  </si>
  <si>
    <t>⁶ Estimated depreciation in the government account. This is a rough estimate. In the budget, depreciation is estimated in accordance with the procedures of Statistics Iceland. Work is underway to harmonize the treatment of depreciation in accounting and national accounts.</t>
  </si>
  <si>
    <t>Expenditure according to the IPSAS standard</t>
  </si>
  <si>
    <r>
      <t>Fiscal balance according to the IPSAS standard</t>
    </r>
    <r>
      <rPr>
        <b/>
        <sz val="9"/>
        <rFont val="Calibri"/>
        <family val="2"/>
      </rPr>
      <t>⁷</t>
    </r>
  </si>
  <si>
    <r>
      <rPr>
        <sz val="8"/>
        <color theme="1"/>
        <rFont val="Calibri"/>
        <family val="2"/>
      </rPr>
      <t xml:space="preserve">¹ </t>
    </r>
    <r>
      <rPr>
        <sz val="8"/>
        <color theme="1"/>
        <rFont val="Times New Roman"/>
        <family val="1"/>
      </rPr>
      <t>Amortization of tax receivables reduces income according to GFS but increases expenditure according to IPSAS</t>
    </r>
    <r>
      <rPr>
        <sz val="8"/>
        <color theme="1"/>
        <rFont val="Times New Roman"/>
        <family val="2"/>
      </rPr>
      <t>.</t>
    </r>
  </si>
  <si>
    <r>
      <rPr>
        <sz val="8"/>
        <rFont val="Calibri"/>
        <family val="2"/>
      </rPr>
      <t>⁷</t>
    </r>
    <r>
      <rPr>
        <sz val="8"/>
        <rFont val="Times New Roman"/>
        <family val="1"/>
      </rPr>
      <t xml:space="preserve"> Not icluding the effect of SOE profit or valuation changes.</t>
    </r>
  </si>
  <si>
    <t>Profit (-loss)</t>
  </si>
  <si>
    <t>Cash flow:</t>
  </si>
  <si>
    <t>Operating statement:</t>
  </si>
  <si>
    <t>Financial income</t>
  </si>
  <si>
    <t>Financial expenditure</t>
  </si>
  <si>
    <t>Depreciation</t>
  </si>
  <si>
    <t>Profit (-loss) from regular activities</t>
  </si>
  <si>
    <t>Contribution to operations from the treasury</t>
  </si>
  <si>
    <t>Credit transactions, total</t>
  </si>
  <si>
    <t>Other</t>
  </si>
  <si>
    <t>Operating items that do not affect cash flow</t>
  </si>
  <si>
    <t xml:space="preserve">
Changes in operational assets and liabilities</t>
  </si>
  <si>
    <t>Financial balance</t>
  </si>
  <si>
    <t>Other contributions and irregular income</t>
  </si>
  <si>
    <t>Income tax</t>
  </si>
  <si>
    <t>Change in cash balance</t>
  </si>
  <si>
    <t>Debt according to the PFA debt rule²</t>
  </si>
  <si>
    <r>
      <t>Debt according to the PFA debt rule</t>
    </r>
    <r>
      <rPr>
        <b/>
        <sz val="9"/>
        <rFont val="Calibri"/>
        <family val="2"/>
      </rPr>
      <t>¹</t>
    </r>
  </si>
  <si>
    <r>
      <rPr>
        <sz val="8"/>
        <rFont val="Calibri"/>
        <family val="2"/>
      </rPr>
      <t>¹</t>
    </r>
    <r>
      <rPr>
        <sz val="8"/>
        <rFont val="Times New Roman"/>
        <family val="1"/>
      </rPr>
      <t xml:space="preserve"> Total debt, excl. pension liabilities and accounts payable and deducting currency and bank deposit assets cf. article 7 of the Public Finance Act (123/2015).</t>
    </r>
  </si>
  <si>
    <t>Revenue according to the GFS standard</t>
  </si>
  <si>
    <t>Yield contracts and risk assets, net</t>
  </si>
  <si>
    <t>Investment contributions</t>
  </si>
  <si>
    <t>Cash balance at the beginning of the year</t>
  </si>
  <si>
    <t>Cash balance at the end of the year</t>
  </si>
  <si>
    <t>-</t>
  </si>
  <si>
    <t xml:space="preserve">Table 13                        Macroeconomic forecast, ISK bn.             </t>
  </si>
  <si>
    <t xml:space="preserve">Table 12                    Macroeconomic forecast, percentage change             </t>
  </si>
  <si>
    <t>Table 11                           Consolidated Central government A-sector as a whole¹</t>
  </si>
  <si>
    <t>Table 10                                Key figures for the Central government A3-sector</t>
  </si>
  <si>
    <t>Table 9                              Key figures for the Central government A2-sector</t>
  </si>
  <si>
    <t>Table 8      Comparison of the results of the treasury (A1-sector) according to GFS and IPSAS</t>
  </si>
  <si>
    <t>Table 7</t>
  </si>
  <si>
    <t>Budget
2025</t>
  </si>
  <si>
    <t>Estimate
2025</t>
  </si>
  <si>
    <t>Settlement of HF-Fund</t>
  </si>
  <si>
    <t>Budget 2025 ¹</t>
  </si>
  <si>
    <t>Revised 2025 ²</t>
  </si>
  <si>
    <t>% ch.</t>
  </si>
  <si>
    <t>Economic areas total expenditure</t>
  </si>
  <si>
    <t>Excluded items</t>
  </si>
  <si>
    <t>Interest expenses</t>
  </si>
  <si>
    <t>Pension liabilities</t>
  </si>
  <si>
    <t>Unemployment benefits</t>
  </si>
  <si>
    <t>Equalizations fund, statutory contributions</t>
  </si>
  <si>
    <t>Write-offs of tax claims</t>
  </si>
  <si>
    <t>Bad debts and compensations claims</t>
  </si>
  <si>
    <t>Stability rule expenditure base</t>
  </si>
  <si>
    <t>Real expenditure growth year on year, %</t>
  </si>
  <si>
    <t>Expenditure growth excluding revenue measures</t>
  </si>
  <si>
    <t>Stability rule % change year on year</t>
  </si>
  <si>
    <t>Real expenditure growth year on year</t>
  </si>
  <si>
    <t>Real revenue measures growth year on year</t>
  </si>
  <si>
    <t>Accrual basis, ISK bn. 2025 prices</t>
  </si>
  <si>
    <t>Table 3                                                                                                      Stability rule</t>
  </si>
  <si>
    <t>Budget
2026</t>
  </si>
  <si>
    <t>Budget 2026 ²</t>
  </si>
  <si>
    <t>¹ Statistics Iceland macroeconomic forecast issued in November 2024.</t>
  </si>
  <si>
    <t>² Statistics Iceland macroeconomic forecast issued in November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</si>
</sst>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 *."/>
    <numFmt numFmtId="165" formatCode="#,##0.0"/>
    <numFmt numFmtId="166" formatCode="0.0"/>
    <numFmt numFmtId="167" formatCode="#,##0.0\ \ \ \ "/>
    <numFmt numFmtId="168" formatCode="#,##0\ \ \ \ "/>
    <numFmt numFmtId="169" formatCode="\-"/>
    <numFmt numFmtId="170" formatCode="##&quot;.&quot;"/>
    <numFmt numFmtId="171" formatCode="#,##0.0\ \ "/>
    <numFmt numFmtId="172" formatCode="0.0%"/>
    <numFmt numFmtId="173" formatCode="#,##0.0\ "/>
  </numFmts>
  <fonts count="21" x14ac:knownFonts="1">
    <font>
      <sz val="10"/>
      <name val="Arial"/>
    </font>
    <font>
      <sz val="11"/>
      <color theme="1"/>
      <name val="Calibri"/>
      <family val="2"/>
      <scheme val="minor"/>
    </font>
    <font>
      <sz val="10"/>
      <name val="Times New Roman"/>
      <family val="1"/>
    </font>
    <font>
      <sz val="9"/>
      <name val="Times New Roman"/>
      <family val="1"/>
    </font>
    <font>
      <b/>
      <sz val="9"/>
      <name val="Times New Roman"/>
      <family val="1"/>
    </font>
    <font>
      <b/>
      <sz val="10"/>
      <name val="Times New Roman"/>
      <family val="1"/>
    </font>
    <font>
      <sz val="8"/>
      <name val="Times New Roman"/>
      <family val="1"/>
    </font>
    <font>
      <sz val="8"/>
      <name val="Calibri"/>
      <family val="2"/>
    </font>
    <font>
      <sz val="11"/>
      <color rgb="FF000000"/>
      <name val="Calibri"/>
      <family val="2"/>
    </font>
    <font>
      <sz val="8"/>
      <name val="Times New Roman"/>
      <family val="2"/>
    </font>
    <font>
      <sz val="10"/>
      <name val="Arial"/>
      <family val="2"/>
    </font>
    <font>
      <b/>
      <i/>
      <sz val="9"/>
      <name val="Times New Roman"/>
      <family val="1"/>
    </font>
    <font>
      <b/>
      <sz val="11"/>
      <name val="Times New Roman"/>
      <family val="1"/>
    </font>
    <font>
      <sz val="8"/>
      <color theme="1"/>
      <name val="Times New Roman"/>
      <family val="1"/>
    </font>
    <font>
      <i/>
      <sz val="10"/>
      <name val="Times New Roman"/>
      <family val="1"/>
    </font>
    <font>
      <i/>
      <sz val="9"/>
      <name val="Times New Roman"/>
      <family val="1"/>
    </font>
    <font>
      <b/>
      <sz val="10"/>
      <name val="Calibri"/>
      <family val="2"/>
    </font>
    <font>
      <b/>
      <sz val="9"/>
      <name val="Calibri"/>
      <family val="2"/>
    </font>
    <font>
      <sz val="9"/>
      <name val="Calibri"/>
      <family val="2"/>
    </font>
    <font>
      <sz val="8"/>
      <color theme="1"/>
      <name val="Times New Roman"/>
      <family val="2"/>
    </font>
    <font>
      <sz val="8"/>
      <color theme="1"/>
      <name val="Calibri"/>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style="hair">
        <color indexed="64"/>
      </top>
      <bottom/>
      <diagonal/>
    </border>
    <border>
      <left/>
      <right/>
      <top/>
      <bottom style="hair">
        <color indexed="64"/>
      </bottom>
      <diagonal/>
    </border>
  </borders>
  <cellStyleXfs count="7">
    <xf numFmtId="0" fontId="0" fillId="0" borderId="0"/>
    <xf numFmtId="0" fontId="2" fillId="0" borderId="0"/>
    <xf numFmtId="0" fontId="8" fillId="0" borderId="0" applyNumberFormat="0" applyBorder="0" applyAlignment="0"/>
    <xf numFmtId="9" fontId="10" fillId="0" borderId="0" applyFont="0" applyFill="0" applyBorder="0" applyAlignment="0" applyProtection="0"/>
    <xf numFmtId="0" fontId="10" fillId="0" borderId="0"/>
    <xf numFmtId="0" fontId="1" fillId="0" borderId="0"/>
    <xf numFmtId="9" fontId="1" fillId="0" borderId="0" applyFont="0" applyFill="0" applyBorder="0" applyAlignment="0" applyProtection="0"/>
  </cellStyleXfs>
  <cellXfs count="121">
    <xf numFmtId="0" fontId="0" fillId="0" borderId="0" xfId="0"/>
    <xf numFmtId="0" fontId="2" fillId="0" borderId="0" xfId="0" applyFont="1"/>
    <xf numFmtId="0" fontId="3" fillId="0" borderId="1" xfId="0" applyFont="1" applyBorder="1"/>
    <xf numFmtId="0" fontId="3" fillId="0" borderId="0" xfId="0" applyFont="1"/>
    <xf numFmtId="0" fontId="3" fillId="0" borderId="2" xfId="0" applyFont="1" applyBorder="1"/>
    <xf numFmtId="164" fontId="3" fillId="0" borderId="0" xfId="0" applyNumberFormat="1" applyFont="1"/>
    <xf numFmtId="164" fontId="4" fillId="0" borderId="0" xfId="0" applyNumberFormat="1" applyFont="1"/>
    <xf numFmtId="0" fontId="3" fillId="0" borderId="0" xfId="0" applyFont="1" applyAlignment="1">
      <alignment horizontal="center" wrapText="1"/>
    </xf>
    <xf numFmtId="0" fontId="5" fillId="0" borderId="0" xfId="0" applyFont="1"/>
    <xf numFmtId="166" fontId="3" fillId="0" borderId="0" xfId="0" applyNumberFormat="1" applyFont="1"/>
    <xf numFmtId="166" fontId="4" fillId="0" borderId="0" xfId="0" applyNumberFormat="1" applyFont="1"/>
    <xf numFmtId="3" fontId="4" fillId="0" borderId="0" xfId="0" applyNumberFormat="1" applyFont="1"/>
    <xf numFmtId="3" fontId="3" fillId="0" borderId="0" xfId="0" applyNumberFormat="1" applyFont="1"/>
    <xf numFmtId="164" fontId="4" fillId="0" borderId="2" xfId="0" applyNumberFormat="1" applyFont="1" applyBorder="1"/>
    <xf numFmtId="165" fontId="4" fillId="0" borderId="2" xfId="0" applyNumberFormat="1" applyFont="1" applyBorder="1"/>
    <xf numFmtId="0" fontId="5" fillId="0" borderId="0" xfId="4" applyFont="1"/>
    <xf numFmtId="0" fontId="5" fillId="0" borderId="0" xfId="4" applyFont="1" applyAlignment="1">
      <alignment horizontal="centerContinuous"/>
    </xf>
    <xf numFmtId="0" fontId="2" fillId="0" borderId="0" xfId="4" applyFont="1" applyAlignment="1">
      <alignment horizontal="centerContinuous"/>
    </xf>
    <xf numFmtId="0" fontId="2" fillId="0" borderId="0" xfId="4" applyFont="1"/>
    <xf numFmtId="0" fontId="3" fillId="0" borderId="1" xfId="4" applyFont="1" applyBorder="1"/>
    <xf numFmtId="0" fontId="3" fillId="0" borderId="0" xfId="4" applyFont="1"/>
    <xf numFmtId="0" fontId="3" fillId="0" borderId="0" xfId="4" applyFont="1" applyAlignment="1">
      <alignment horizontal="center" wrapText="1"/>
    </xf>
    <xf numFmtId="0" fontId="3" fillId="0" borderId="2" xfId="4" applyFont="1" applyBorder="1"/>
    <xf numFmtId="0" fontId="11" fillId="0" borderId="0" xfId="4" applyFont="1"/>
    <xf numFmtId="164" fontId="4" fillId="0" borderId="0" xfId="4" applyNumberFormat="1" applyFont="1"/>
    <xf numFmtId="165" fontId="2" fillId="0" borderId="0" xfId="4" applyNumberFormat="1" applyFont="1"/>
    <xf numFmtId="164" fontId="3" fillId="0" borderId="0" xfId="4" applyNumberFormat="1" applyFont="1" applyAlignment="1">
      <alignment horizontal="left" indent="1"/>
    </xf>
    <xf numFmtId="168" fontId="2" fillId="0" borderId="0" xfId="4" applyNumberFormat="1" applyFont="1"/>
    <xf numFmtId="164" fontId="3" fillId="0" borderId="0" xfId="4" applyNumberFormat="1" applyFont="1"/>
    <xf numFmtId="167" fontId="3" fillId="0" borderId="0" xfId="4" applyNumberFormat="1" applyFont="1"/>
    <xf numFmtId="164" fontId="3" fillId="0" borderId="0" xfId="4" applyNumberFormat="1" applyFont="1" applyAlignment="1">
      <alignment horizontal="left"/>
    </xf>
    <xf numFmtId="0" fontId="4" fillId="0" borderId="0" xfId="4" applyFont="1"/>
    <xf numFmtId="0" fontId="5" fillId="0" borderId="2" xfId="4" applyFont="1" applyBorder="1"/>
    <xf numFmtId="0" fontId="14" fillId="2" borderId="0" xfId="4" applyFont="1" applyFill="1"/>
    <xf numFmtId="0" fontId="2" fillId="0" borderId="0" xfId="4" applyFont="1" applyAlignment="1">
      <alignment horizontal="right"/>
    </xf>
    <xf numFmtId="0" fontId="3" fillId="0" borderId="0" xfId="4" applyFont="1" applyAlignment="1">
      <alignment horizontal="center" vertical="center" wrapText="1"/>
    </xf>
    <xf numFmtId="164" fontId="4" fillId="0" borderId="2" xfId="4" applyNumberFormat="1" applyFont="1" applyBorder="1"/>
    <xf numFmtId="165" fontId="4" fillId="0" borderId="2" xfId="4" applyNumberFormat="1" applyFont="1" applyBorder="1"/>
    <xf numFmtId="0" fontId="12" fillId="0" borderId="2" xfId="4" applyFont="1" applyBorder="1" applyAlignment="1">
      <alignment vertical="center"/>
    </xf>
    <xf numFmtId="3" fontId="12" fillId="0" borderId="2" xfId="4" applyNumberFormat="1" applyFont="1" applyBorder="1" applyAlignment="1">
      <alignment horizontal="centerContinuous" vertical="center"/>
    </xf>
    <xf numFmtId="0" fontId="10" fillId="0" borderId="2" xfId="4" applyBorder="1" applyAlignment="1">
      <alignment horizontal="centerContinuous" vertical="center"/>
    </xf>
    <xf numFmtId="0" fontId="12" fillId="0" borderId="0" xfId="4" applyFont="1" applyAlignment="1">
      <alignment vertical="center"/>
    </xf>
    <xf numFmtId="170" fontId="12" fillId="0" borderId="1" xfId="4" applyNumberFormat="1" applyFont="1" applyBorder="1" applyAlignment="1">
      <alignment vertical="center"/>
    </xf>
    <xf numFmtId="3" fontId="3" fillId="0" borderId="0" xfId="4" applyNumberFormat="1" applyFont="1" applyAlignment="1">
      <alignment horizontal="right" wrapText="1"/>
    </xf>
    <xf numFmtId="0" fontId="3" fillId="0" borderId="2" xfId="4" applyFont="1" applyBorder="1" applyAlignment="1">
      <alignment horizontal="left" wrapText="1"/>
    </xf>
    <xf numFmtId="166" fontId="3" fillId="0" borderId="0" xfId="4" applyNumberFormat="1" applyFont="1" applyAlignment="1">
      <alignment horizontal="right"/>
    </xf>
    <xf numFmtId="171" fontId="3" fillId="0" borderId="0" xfId="4" applyNumberFormat="1" applyFont="1" applyAlignment="1">
      <alignment horizontal="right"/>
    </xf>
    <xf numFmtId="172" fontId="2" fillId="0" borderId="0" xfId="3" applyNumberFormat="1" applyFont="1"/>
    <xf numFmtId="170" fontId="12" fillId="0" borderId="0" xfId="4" applyNumberFormat="1" applyFont="1" applyAlignment="1">
      <alignment vertical="center"/>
    </xf>
    <xf numFmtId="1" fontId="4" fillId="0" borderId="0" xfId="4" applyNumberFormat="1" applyFont="1" applyAlignment="1">
      <alignment horizontal="right"/>
    </xf>
    <xf numFmtId="173" fontId="3" fillId="0" borderId="0" xfId="4" applyNumberFormat="1" applyFont="1" applyAlignment="1">
      <alignment horizontal="right"/>
    </xf>
    <xf numFmtId="10" fontId="2" fillId="0" borderId="0" xfId="3" applyNumberFormat="1" applyFont="1"/>
    <xf numFmtId="0" fontId="5" fillId="0" borderId="2" xfId="4" applyFont="1" applyBorder="1" applyAlignment="1">
      <alignment horizontal="right"/>
    </xf>
    <xf numFmtId="0" fontId="5" fillId="0" borderId="2" xfId="4" applyFont="1" applyBorder="1" applyAlignment="1">
      <alignment vertical="center"/>
    </xf>
    <xf numFmtId="3" fontId="5" fillId="0" borderId="2" xfId="4" applyNumberFormat="1" applyFont="1" applyBorder="1" applyAlignment="1">
      <alignment horizontal="centerContinuous" vertical="center"/>
    </xf>
    <xf numFmtId="0" fontId="5" fillId="0" borderId="0" xfId="4" applyFont="1" applyAlignment="1">
      <alignment vertical="center"/>
    </xf>
    <xf numFmtId="3" fontId="5" fillId="0" borderId="0" xfId="4" applyNumberFormat="1" applyFont="1" applyAlignment="1">
      <alignment horizontal="centerContinuous" vertical="center"/>
    </xf>
    <xf numFmtId="0" fontId="10" fillId="0" borderId="0" xfId="4" applyAlignment="1">
      <alignment horizontal="centerContinuous" vertical="center"/>
    </xf>
    <xf numFmtId="0" fontId="5" fillId="0" borderId="0" xfId="4" applyFont="1" applyAlignment="1">
      <alignment horizontal="left" vertical="center"/>
    </xf>
    <xf numFmtId="0" fontId="5" fillId="0" borderId="0" xfId="4" applyFont="1" applyAlignment="1">
      <alignment horizontal="centerContinuous" vertical="center"/>
    </xf>
    <xf numFmtId="168" fontId="4" fillId="0" borderId="0" xfId="0" applyNumberFormat="1" applyFont="1"/>
    <xf numFmtId="168" fontId="3" fillId="0" borderId="0" xfId="0" applyNumberFormat="1" applyFont="1"/>
    <xf numFmtId="164" fontId="3" fillId="0" borderId="0" xfId="0" applyNumberFormat="1" applyFont="1" applyAlignment="1">
      <alignment horizontal="left" indent="1"/>
    </xf>
    <xf numFmtId="0" fontId="11" fillId="0" borderId="0" xfId="0" applyFont="1"/>
    <xf numFmtId="0" fontId="3" fillId="2" borderId="0" xfId="0" applyFont="1" applyFill="1"/>
    <xf numFmtId="0" fontId="15" fillId="0" borderId="0" xfId="0" applyFont="1"/>
    <xf numFmtId="164" fontId="4" fillId="2" borderId="0" xfId="0" applyNumberFormat="1" applyFont="1" applyFill="1"/>
    <xf numFmtId="164" fontId="4" fillId="2" borderId="0" xfId="0" applyNumberFormat="1" applyFont="1" applyFill="1" applyAlignment="1">
      <alignment horizontal="left" indent="1"/>
    </xf>
    <xf numFmtId="164" fontId="3" fillId="2" borderId="0" xfId="0" applyNumberFormat="1" applyFont="1" applyFill="1" applyAlignment="1">
      <alignment horizontal="left" indent="2"/>
    </xf>
    <xf numFmtId="164" fontId="3" fillId="2" borderId="0" xfId="0" applyNumberFormat="1" applyFont="1" applyFill="1" applyAlignment="1">
      <alignment horizontal="left" indent="3"/>
    </xf>
    <xf numFmtId="164" fontId="4" fillId="2" borderId="0" xfId="0" applyNumberFormat="1" applyFont="1" applyFill="1" applyAlignment="1">
      <alignment horizontal="left"/>
    </xf>
    <xf numFmtId="3" fontId="2" fillId="0" borderId="0" xfId="0" applyNumberFormat="1" applyFont="1"/>
    <xf numFmtId="0" fontId="5" fillId="0" borderId="2" xfId="0" applyFont="1" applyBorder="1"/>
    <xf numFmtId="164" fontId="4" fillId="2" borderId="0" xfId="4" applyNumberFormat="1" applyFont="1" applyFill="1"/>
    <xf numFmtId="164" fontId="3" fillId="2" borderId="0" xfId="4" applyNumberFormat="1" applyFont="1" applyFill="1" applyAlignment="1">
      <alignment horizontal="left" indent="1"/>
    </xf>
    <xf numFmtId="164" fontId="3" fillId="2" borderId="0" xfId="4" applyNumberFormat="1" applyFont="1" applyFill="1" applyAlignment="1">
      <alignment horizontal="left"/>
    </xf>
    <xf numFmtId="0" fontId="4" fillId="0" borderId="0" xfId="0" applyFont="1"/>
    <xf numFmtId="0" fontId="2" fillId="0" borderId="0" xfId="0" applyFont="1" applyAlignment="1">
      <alignment wrapText="1"/>
    </xf>
    <xf numFmtId="0" fontId="6" fillId="0" borderId="0" xfId="4" applyFont="1"/>
    <xf numFmtId="164" fontId="3" fillId="0" borderId="0" xfId="4" applyNumberFormat="1" applyFont="1" applyAlignment="1">
      <alignment horizontal="left" wrapText="1" indent="1"/>
    </xf>
    <xf numFmtId="168" fontId="4" fillId="2" borderId="0" xfId="0" applyNumberFormat="1" applyFont="1" applyFill="1"/>
    <xf numFmtId="168" fontId="3" fillId="2" borderId="0" xfId="0" applyNumberFormat="1" applyFont="1" applyFill="1"/>
    <xf numFmtId="168" fontId="2" fillId="2" borderId="0" xfId="0" applyNumberFormat="1" applyFont="1" applyFill="1"/>
    <xf numFmtId="167" fontId="4" fillId="2" borderId="0" xfId="0" applyNumberFormat="1" applyFont="1" applyFill="1"/>
    <xf numFmtId="167" fontId="3" fillId="2" borderId="0" xfId="0" applyNumberFormat="1" applyFont="1" applyFill="1"/>
    <xf numFmtId="3" fontId="4" fillId="2" borderId="0" xfId="0" applyNumberFormat="1" applyFont="1" applyFill="1" applyAlignment="1">
      <alignment horizontal="right"/>
    </xf>
    <xf numFmtId="3" fontId="3" fillId="2" borderId="0" xfId="0" applyNumberFormat="1" applyFont="1" applyFill="1" applyAlignment="1">
      <alignment horizontal="right"/>
    </xf>
    <xf numFmtId="169" fontId="3" fillId="2" borderId="0" xfId="0" applyNumberFormat="1" applyFont="1" applyFill="1" applyAlignment="1">
      <alignment horizontal="right"/>
    </xf>
    <xf numFmtId="165" fontId="15" fillId="0" borderId="0" xfId="0" applyNumberFormat="1" applyFont="1"/>
    <xf numFmtId="166" fontId="5" fillId="0" borderId="0" xfId="0" applyNumberFormat="1" applyFont="1"/>
    <xf numFmtId="0" fontId="2" fillId="2" borderId="0" xfId="5" applyFont="1" applyFill="1"/>
    <xf numFmtId="0" fontId="1" fillId="0" borderId="0" xfId="5"/>
    <xf numFmtId="3" fontId="3" fillId="0" borderId="0" xfId="4" applyNumberFormat="1" applyFont="1" applyAlignment="1">
      <alignment horizontal="center" wrapText="1"/>
    </xf>
    <xf numFmtId="0" fontId="3" fillId="0" borderId="0" xfId="5" applyFont="1" applyAlignment="1">
      <alignment horizontal="center" wrapText="1"/>
    </xf>
    <xf numFmtId="0" fontId="2" fillId="2" borderId="2" xfId="5" applyFont="1" applyFill="1" applyBorder="1"/>
    <xf numFmtId="164" fontId="4" fillId="0" borderId="0" xfId="5" applyNumberFormat="1" applyFont="1"/>
    <xf numFmtId="167" fontId="4" fillId="0" borderId="0" xfId="5" applyNumberFormat="1" applyFont="1" applyAlignment="1">
      <alignment horizontal="right"/>
    </xf>
    <xf numFmtId="172" fontId="4" fillId="0" borderId="0" xfId="6" applyNumberFormat="1" applyFont="1" applyFill="1" applyAlignment="1">
      <alignment horizontal="right"/>
    </xf>
    <xf numFmtId="0" fontId="15" fillId="0" borderId="0" xfId="5" applyFont="1"/>
    <xf numFmtId="167" fontId="3" fillId="0" borderId="0" xfId="5" applyNumberFormat="1" applyFont="1" applyAlignment="1">
      <alignment horizontal="right"/>
    </xf>
    <xf numFmtId="164" fontId="3" fillId="0" borderId="0" xfId="5" applyNumberFormat="1" applyFont="1" applyAlignment="1">
      <alignment horizontal="left" indent="1"/>
    </xf>
    <xf numFmtId="172" fontId="3" fillId="0" borderId="0" xfId="6" applyNumberFormat="1" applyFont="1" applyFill="1" applyAlignment="1">
      <alignment horizontal="right"/>
    </xf>
    <xf numFmtId="167" fontId="3" fillId="0" borderId="0" xfId="5" applyNumberFormat="1" applyFont="1" applyAlignment="1">
      <alignment horizontal="right" indent="1"/>
    </xf>
    <xf numFmtId="172" fontId="3" fillId="0" borderId="0" xfId="6" applyNumberFormat="1" applyFont="1" applyFill="1" applyAlignment="1">
      <alignment horizontal="right" indent="1"/>
    </xf>
    <xf numFmtId="0" fontId="3" fillId="0" borderId="0" xfId="5" applyFont="1" applyAlignment="1">
      <alignment horizontal="center"/>
    </xf>
    <xf numFmtId="164" fontId="4" fillId="0" borderId="0" xfId="5" applyNumberFormat="1" applyFont="1" applyAlignment="1">
      <alignment horizontal="left"/>
    </xf>
    <xf numFmtId="0" fontId="4" fillId="0" borderId="0" xfId="5" applyFont="1" applyAlignment="1">
      <alignment horizontal="center"/>
    </xf>
    <xf numFmtId="172" fontId="4" fillId="0" borderId="0" xfId="6" applyNumberFormat="1" applyFont="1" applyFill="1" applyBorder="1" applyAlignment="1">
      <alignment horizontal="right" indent="1"/>
    </xf>
    <xf numFmtId="172" fontId="4" fillId="0" borderId="0" xfId="6" applyNumberFormat="1" applyFont="1" applyFill="1" applyBorder="1" applyAlignment="1">
      <alignment horizontal="right"/>
    </xf>
    <xf numFmtId="0" fontId="1" fillId="0" borderId="2" xfId="5" applyBorder="1"/>
    <xf numFmtId="0" fontId="6" fillId="0" borderId="0" xfId="0" applyFont="1" applyAlignment="1">
      <alignment horizontal="left" wrapText="1"/>
    </xf>
    <xf numFmtId="0" fontId="9" fillId="0" borderId="1" xfId="0" applyFont="1" applyBorder="1" applyAlignment="1">
      <alignment horizontal="left" wrapText="1"/>
    </xf>
    <xf numFmtId="0" fontId="5" fillId="0" borderId="2" xfId="0" applyFont="1" applyBorder="1" applyAlignment="1">
      <alignment horizontal="center"/>
    </xf>
    <xf numFmtId="0" fontId="5" fillId="0" borderId="2" xfId="4" applyFont="1" applyBorder="1" applyAlignment="1">
      <alignment horizontal="left" vertical="center"/>
    </xf>
    <xf numFmtId="0" fontId="5" fillId="0" borderId="2" xfId="4" applyFont="1" applyBorder="1" applyAlignment="1">
      <alignment horizontal="center"/>
    </xf>
    <xf numFmtId="0" fontId="6" fillId="0" borderId="1" xfId="4" applyFont="1" applyBorder="1" applyAlignment="1">
      <alignment horizontal="left" wrapText="1"/>
    </xf>
    <xf numFmtId="0" fontId="9" fillId="0" borderId="0" xfId="0" applyFont="1" applyAlignment="1">
      <alignment horizontal="left" wrapText="1"/>
    </xf>
    <xf numFmtId="0" fontId="9" fillId="0" borderId="0" xfId="4" applyFont="1" applyAlignment="1">
      <alignment horizontal="left"/>
    </xf>
    <xf numFmtId="0" fontId="19" fillId="0" borderId="1" xfId="0" applyFont="1" applyBorder="1" applyAlignment="1">
      <alignment horizontal="left" wrapText="1"/>
    </xf>
    <xf numFmtId="0" fontId="13" fillId="0" borderId="1" xfId="0" applyFont="1" applyBorder="1" applyAlignment="1">
      <alignment horizontal="left" wrapText="1"/>
    </xf>
    <xf numFmtId="0" fontId="13" fillId="0" borderId="0" xfId="0" applyFont="1" applyAlignment="1">
      <alignment horizontal="left" wrapText="1"/>
    </xf>
  </cellXfs>
  <cellStyles count="7">
    <cellStyle name="Normal 2" xfId="1" xr:uid="{00000000-0005-0000-0000-000001000000}"/>
    <cellStyle name="Normal 3" xfId="2" xr:uid="{00000000-0005-0000-0000-000002000000}"/>
    <cellStyle name="Normal 4" xfId="4" xr:uid="{982C00A6-9F0F-4078-A71B-506ECCF87024}"/>
    <cellStyle name="Normal 5" xfId="5" xr:uid="{5155E963-9A2C-49AB-8EDF-571950B08A1B}"/>
    <cellStyle name="Percent 2" xfId="6" xr:uid="{59C6C4B2-8A29-42DD-A122-14F0ACCD4CC2}"/>
    <cellStyle name="Prósent" xfId="3" builtinId="5"/>
    <cellStyle name="Venjulegt"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54"/>
  <sheetViews>
    <sheetView showGridLines="0" tabSelected="1" zoomScale="90" zoomScaleNormal="90" zoomScaleSheetLayoutView="115" workbookViewId="0">
      <selection activeCell="K58" sqref="K58"/>
    </sheetView>
  </sheetViews>
  <sheetFormatPr defaultColWidth="8.6640625" defaultRowHeight="13.2" x14ac:dyDescent="0.25"/>
  <cols>
    <col min="1" max="1" width="36.44140625" style="1" customWidth="1"/>
    <col min="2" max="6" width="8.5546875" style="1" customWidth="1"/>
    <col min="7" max="16384" width="8.6640625" style="1"/>
  </cols>
  <sheetData>
    <row r="1" spans="1:6" x14ac:dyDescent="0.25">
      <c r="A1" s="8" t="s">
        <v>59</v>
      </c>
      <c r="B1" s="72"/>
      <c r="C1" s="72"/>
      <c r="D1" s="72"/>
      <c r="E1" s="72"/>
      <c r="F1" s="72"/>
    </row>
    <row r="2" spans="1:6" ht="3.9" customHeight="1" x14ac:dyDescent="0.25">
      <c r="A2" s="2"/>
      <c r="B2" s="2"/>
      <c r="C2" s="2"/>
      <c r="D2" s="2"/>
      <c r="E2" s="2"/>
      <c r="F2" s="2"/>
    </row>
    <row r="3" spans="1:6" ht="28.2" customHeight="1" x14ac:dyDescent="0.25">
      <c r="A3" s="64" t="s">
        <v>8</v>
      </c>
      <c r="B3" s="7">
        <v>2023</v>
      </c>
      <c r="C3" s="7">
        <v>2024</v>
      </c>
      <c r="D3" s="7" t="s">
        <v>266</v>
      </c>
      <c r="E3" s="7" t="s">
        <v>267</v>
      </c>
      <c r="F3" s="7" t="s">
        <v>288</v>
      </c>
    </row>
    <row r="4" spans="1:6" ht="3.9" customHeight="1" x14ac:dyDescent="0.25">
      <c r="A4" s="4"/>
      <c r="B4" s="4"/>
      <c r="C4" s="4"/>
      <c r="D4" s="4"/>
      <c r="E4" s="4"/>
      <c r="F4" s="4"/>
    </row>
    <row r="5" spans="1:6" s="8" customFormat="1" ht="19.649999999999999" customHeight="1" x14ac:dyDescent="0.25">
      <c r="A5" s="66" t="s">
        <v>10</v>
      </c>
      <c r="B5" s="11">
        <v>1285239.9479543599</v>
      </c>
      <c r="C5" s="11">
        <v>1382779.9528651279</v>
      </c>
      <c r="D5" s="11">
        <v>1420625.9000000001</v>
      </c>
      <c r="E5" s="11">
        <v>1493209</v>
      </c>
      <c r="F5" s="11">
        <v>1592791.2</v>
      </c>
    </row>
    <row r="6" spans="1:6" s="8" customFormat="1" x14ac:dyDescent="0.25">
      <c r="A6" s="67" t="s">
        <v>11</v>
      </c>
      <c r="B6" s="11">
        <v>999338</v>
      </c>
      <c r="C6" s="11">
        <v>1075175</v>
      </c>
      <c r="D6" s="11">
        <v>1120164.3</v>
      </c>
      <c r="E6" s="11">
        <v>1157508</v>
      </c>
      <c r="F6" s="11">
        <v>1242099.8999999999</v>
      </c>
    </row>
    <row r="7" spans="1:6" x14ac:dyDescent="0.25">
      <c r="A7" s="68" t="s">
        <v>12</v>
      </c>
      <c r="B7" s="12">
        <v>465751</v>
      </c>
      <c r="C7" s="12">
        <v>474147</v>
      </c>
      <c r="D7" s="12">
        <v>506800</v>
      </c>
      <c r="E7" s="12">
        <v>516900</v>
      </c>
      <c r="F7" s="12">
        <v>550250</v>
      </c>
    </row>
    <row r="8" spans="1:6" x14ac:dyDescent="0.25">
      <c r="A8" s="68" t="s">
        <v>13</v>
      </c>
      <c r="B8" s="12">
        <v>11532</v>
      </c>
      <c r="C8" s="12">
        <v>11883</v>
      </c>
      <c r="D8" s="12">
        <v>12949</v>
      </c>
      <c r="E8" s="12">
        <v>12950</v>
      </c>
      <c r="F8" s="12">
        <v>13896</v>
      </c>
    </row>
    <row r="9" spans="1:6" x14ac:dyDescent="0.25">
      <c r="A9" s="68" t="s">
        <v>14</v>
      </c>
      <c r="B9" s="12">
        <v>12821</v>
      </c>
      <c r="C9" s="12">
        <v>14132</v>
      </c>
      <c r="D9" s="12">
        <v>12127</v>
      </c>
      <c r="E9" s="12">
        <v>15727</v>
      </c>
      <c r="F9" s="12">
        <v>16433</v>
      </c>
    </row>
    <row r="10" spans="1:6" x14ac:dyDescent="0.25">
      <c r="A10" s="68" t="s">
        <v>15</v>
      </c>
      <c r="B10" s="12">
        <v>488956</v>
      </c>
      <c r="C10" s="12">
        <v>552211</v>
      </c>
      <c r="D10" s="12">
        <v>563758.4</v>
      </c>
      <c r="E10" s="12">
        <v>586721</v>
      </c>
      <c r="F10" s="12">
        <v>634859.59999999986</v>
      </c>
    </row>
    <row r="11" spans="1:6" x14ac:dyDescent="0.25">
      <c r="A11" s="68" t="s">
        <v>16</v>
      </c>
      <c r="B11" s="12">
        <v>6294</v>
      </c>
      <c r="C11" s="12">
        <v>6656</v>
      </c>
      <c r="D11" s="12">
        <v>6419.8</v>
      </c>
      <c r="E11" s="12">
        <v>7320</v>
      </c>
      <c r="F11" s="12">
        <v>7070.5</v>
      </c>
    </row>
    <row r="12" spans="1:6" x14ac:dyDescent="0.25">
      <c r="A12" s="68" t="s">
        <v>17</v>
      </c>
      <c r="B12" s="12">
        <v>13984</v>
      </c>
      <c r="C12" s="12">
        <v>16146</v>
      </c>
      <c r="D12" s="12">
        <v>18110.099999999999</v>
      </c>
      <c r="E12" s="12">
        <v>17890</v>
      </c>
      <c r="F12" s="12">
        <v>19590.8</v>
      </c>
    </row>
    <row r="13" spans="1:6" s="8" customFormat="1" x14ac:dyDescent="0.25">
      <c r="A13" s="67" t="s">
        <v>18</v>
      </c>
      <c r="B13" s="11">
        <v>130871</v>
      </c>
      <c r="C13" s="11">
        <v>135738</v>
      </c>
      <c r="D13" s="11">
        <v>148590</v>
      </c>
      <c r="E13" s="11">
        <v>151726</v>
      </c>
      <c r="F13" s="11">
        <v>162444</v>
      </c>
    </row>
    <row r="14" spans="1:6" s="8" customFormat="1" x14ac:dyDescent="0.25">
      <c r="A14" s="67" t="s">
        <v>19</v>
      </c>
      <c r="B14" s="11">
        <v>8105.4680040000003</v>
      </c>
      <c r="C14" s="11">
        <v>11170</v>
      </c>
      <c r="D14" s="11">
        <v>7452.2999999999993</v>
      </c>
      <c r="E14" s="11">
        <v>7699</v>
      </c>
      <c r="F14" s="11">
        <v>8013.1</v>
      </c>
    </row>
    <row r="15" spans="1:6" s="8" customFormat="1" x14ac:dyDescent="0.25">
      <c r="A15" s="67" t="s">
        <v>20</v>
      </c>
      <c r="B15" s="11">
        <v>146925.47995035999</v>
      </c>
      <c r="C15" s="11">
        <v>160696.952865128</v>
      </c>
      <c r="D15" s="11">
        <v>144419.30000000005</v>
      </c>
      <c r="E15" s="11">
        <v>176276</v>
      </c>
      <c r="F15" s="11">
        <v>180234.2</v>
      </c>
    </row>
    <row r="16" spans="1:6" x14ac:dyDescent="0.25">
      <c r="A16" s="68" t="s">
        <v>21</v>
      </c>
      <c r="B16" s="12">
        <v>84424.810555000004</v>
      </c>
      <c r="C16" s="12">
        <v>91194</v>
      </c>
      <c r="D16" s="12">
        <v>94622.9</v>
      </c>
      <c r="E16" s="12">
        <v>124668</v>
      </c>
      <c r="F16" s="12">
        <v>126601.59999999999</v>
      </c>
    </row>
    <row r="17" spans="1:13" x14ac:dyDescent="0.25">
      <c r="A17" s="69" t="s">
        <v>22</v>
      </c>
      <c r="B17" s="12">
        <v>35345.810555000004</v>
      </c>
      <c r="C17" s="12">
        <v>25956</v>
      </c>
      <c r="D17" s="12">
        <v>39604.300000000003</v>
      </c>
      <c r="E17" s="12">
        <v>56449</v>
      </c>
      <c r="F17" s="12">
        <v>53016.7</v>
      </c>
    </row>
    <row r="18" spans="1:13" x14ac:dyDescent="0.25">
      <c r="A18" s="69" t="s">
        <v>23</v>
      </c>
      <c r="B18" s="12">
        <v>37799</v>
      </c>
      <c r="C18" s="12">
        <v>53695</v>
      </c>
      <c r="D18" s="12">
        <v>42415.9</v>
      </c>
      <c r="E18" s="12">
        <v>53820</v>
      </c>
      <c r="F18" s="12">
        <v>56828</v>
      </c>
    </row>
    <row r="19" spans="1:13" x14ac:dyDescent="0.25">
      <c r="A19" s="68" t="s">
        <v>24</v>
      </c>
      <c r="B19" s="12">
        <v>52307.733145359998</v>
      </c>
      <c r="C19" s="12">
        <v>59305.919802627999</v>
      </c>
      <c r="D19" s="12">
        <v>43128.499999999985</v>
      </c>
      <c r="E19" s="12">
        <v>44236</v>
      </c>
      <c r="F19" s="12">
        <v>45914.299999999996</v>
      </c>
    </row>
    <row r="20" spans="1:13" x14ac:dyDescent="0.25">
      <c r="A20" s="68" t="s">
        <v>20</v>
      </c>
      <c r="B20" s="12">
        <v>10192.936250000002</v>
      </c>
      <c r="C20" s="12">
        <v>10197.033062500002</v>
      </c>
      <c r="D20" s="12">
        <v>6667.9000000000669</v>
      </c>
      <c r="E20" s="12">
        <v>7372</v>
      </c>
      <c r="F20" s="12">
        <v>7718.3000000000029</v>
      </c>
    </row>
    <row r="21" spans="1:13" s="8" customFormat="1" ht="19.5" customHeight="1" x14ac:dyDescent="0.25">
      <c r="A21" s="70" t="s">
        <v>25</v>
      </c>
      <c r="B21" s="11">
        <v>1331404.1561463601</v>
      </c>
      <c r="C21" s="11">
        <v>1444986.3333823888</v>
      </c>
      <c r="D21" s="11">
        <v>1483227.9373066744</v>
      </c>
      <c r="E21" s="11">
        <v>1528206.1064608458</v>
      </c>
      <c r="F21" s="11">
        <v>1620922.2223674769</v>
      </c>
    </row>
    <row r="22" spans="1:13" s="8" customFormat="1" x14ac:dyDescent="0.25">
      <c r="A22" s="67" t="s">
        <v>26</v>
      </c>
      <c r="B22" s="11">
        <v>1324666.56676036</v>
      </c>
      <c r="C22" s="11">
        <v>1437821.8968455088</v>
      </c>
      <c r="D22" s="11">
        <v>1462602.2342433506</v>
      </c>
      <c r="E22" s="11">
        <v>1524470.4787542592</v>
      </c>
      <c r="F22" s="11">
        <v>1604358.1782877212</v>
      </c>
    </row>
    <row r="23" spans="1:13" x14ac:dyDescent="0.25">
      <c r="A23" s="68" t="s">
        <v>27</v>
      </c>
      <c r="B23" s="12">
        <v>288254.12174999999</v>
      </c>
      <c r="C23" s="12">
        <v>308513.37148999999</v>
      </c>
      <c r="D23" s="12">
        <v>325774.68589268217</v>
      </c>
      <c r="E23" s="12">
        <v>345445.38589268218</v>
      </c>
      <c r="F23" s="12">
        <v>351203.48198639508</v>
      </c>
    </row>
    <row r="24" spans="1:13" x14ac:dyDescent="0.25">
      <c r="A24" s="68" t="s">
        <v>28</v>
      </c>
      <c r="B24" s="12">
        <v>216636.56051436</v>
      </c>
      <c r="C24" s="12">
        <v>229773.52535550881</v>
      </c>
      <c r="D24" s="12">
        <v>235496.44177317046</v>
      </c>
      <c r="E24" s="12">
        <v>234404.44177317046</v>
      </c>
      <c r="F24" s="12">
        <v>248290.26649659881</v>
      </c>
    </row>
    <row r="25" spans="1:13" x14ac:dyDescent="0.25">
      <c r="A25" s="68" t="s">
        <v>29</v>
      </c>
      <c r="B25" s="12">
        <v>87521</v>
      </c>
      <c r="C25" s="12">
        <v>94749</v>
      </c>
      <c r="D25" s="12">
        <v>74798.778205823677</v>
      </c>
      <c r="E25" s="12">
        <v>94988.853562560849</v>
      </c>
      <c r="F25" s="12">
        <v>98313.463437250481</v>
      </c>
    </row>
    <row r="26" spans="1:13" x14ac:dyDescent="0.25">
      <c r="A26" s="68" t="s">
        <v>30</v>
      </c>
      <c r="B26" s="12">
        <v>130572.312363</v>
      </c>
      <c r="C26" s="12">
        <v>139688</v>
      </c>
      <c r="D26" s="12">
        <v>120149.62837167409</v>
      </c>
      <c r="E26" s="12">
        <v>144524.09752584554</v>
      </c>
      <c r="F26" s="12">
        <v>148239.76636747678</v>
      </c>
      <c r="I26" s="71"/>
      <c r="J26" s="71"/>
      <c r="K26" s="71"/>
      <c r="L26" s="71"/>
      <c r="M26" s="71"/>
    </row>
    <row r="27" spans="1:13" x14ac:dyDescent="0.25">
      <c r="A27" s="68" t="s">
        <v>31</v>
      </c>
      <c r="B27" s="12">
        <v>61413.114000000001</v>
      </c>
      <c r="C27" s="12">
        <v>71277</v>
      </c>
      <c r="D27" s="12">
        <v>71850.999999999971</v>
      </c>
      <c r="E27" s="12">
        <v>68850.999999999971</v>
      </c>
      <c r="F27" s="12">
        <v>69462.100000000006</v>
      </c>
    </row>
    <row r="28" spans="1:13" x14ac:dyDescent="0.25">
      <c r="A28" s="68" t="s">
        <v>19</v>
      </c>
      <c r="B28" s="12">
        <v>452591.58013299998</v>
      </c>
      <c r="C28" s="12">
        <v>477175</v>
      </c>
      <c r="D28" s="12">
        <v>508720.72972929239</v>
      </c>
      <c r="E28" s="12">
        <v>527011.98510729522</v>
      </c>
      <c r="F28" s="12">
        <v>570136.16085639945</v>
      </c>
    </row>
    <row r="29" spans="1:13" x14ac:dyDescent="0.25">
      <c r="A29" s="68" t="s">
        <v>32</v>
      </c>
      <c r="B29" s="12">
        <v>25883</v>
      </c>
      <c r="C29" s="12">
        <v>37347</v>
      </c>
      <c r="D29" s="12">
        <v>36475.800000000003</v>
      </c>
      <c r="E29" s="12">
        <v>34475.800000000003</v>
      </c>
      <c r="F29" s="12">
        <v>34689</v>
      </c>
    </row>
    <row r="30" spans="1:13" x14ac:dyDescent="0.25">
      <c r="A30" s="68" t="s">
        <v>33</v>
      </c>
      <c r="B30" s="12">
        <v>61794.877999999997</v>
      </c>
      <c r="C30" s="12">
        <v>79211</v>
      </c>
      <c r="D30" s="12">
        <v>89335.170270707604</v>
      </c>
      <c r="E30" s="12">
        <v>74768.91489270475</v>
      </c>
      <c r="F30" s="12">
        <v>84023.939143600699</v>
      </c>
    </row>
    <row r="31" spans="1:13" s="8" customFormat="1" x14ac:dyDescent="0.25">
      <c r="A31" s="67" t="s">
        <v>34</v>
      </c>
      <c r="B31" s="11">
        <v>6603.5893860000069</v>
      </c>
      <c r="C31" s="11">
        <v>4124.4365368800063</v>
      </c>
      <c r="D31" s="11">
        <v>20625.703063323861</v>
      </c>
      <c r="E31" s="11">
        <v>3735.6277065866889</v>
      </c>
      <c r="F31" s="11">
        <v>16564.044079755637</v>
      </c>
    </row>
    <row r="32" spans="1:13" x14ac:dyDescent="0.25">
      <c r="A32" s="68" t="s">
        <v>35</v>
      </c>
      <c r="B32" s="12">
        <v>94258.589386000007</v>
      </c>
      <c r="C32" s="12">
        <v>98903.436536880006</v>
      </c>
      <c r="D32" s="12">
        <v>95424.481269147538</v>
      </c>
      <c r="E32" s="12">
        <v>98724.481269147538</v>
      </c>
      <c r="F32" s="12">
        <v>114877.50751700612</v>
      </c>
    </row>
    <row r="33" spans="1:6" x14ac:dyDescent="0.25">
      <c r="A33" s="68" t="s">
        <v>29</v>
      </c>
      <c r="B33" s="12">
        <v>-87655</v>
      </c>
      <c r="C33" s="12">
        <v>-94779</v>
      </c>
      <c r="D33" s="12">
        <v>-74798.778205823677</v>
      </c>
      <c r="E33" s="12">
        <v>-94988.853562560849</v>
      </c>
      <c r="F33" s="12">
        <v>-98313.463437250481</v>
      </c>
    </row>
    <row r="34" spans="1:6" s="8" customFormat="1" ht="19.5" customHeight="1" x14ac:dyDescent="0.25">
      <c r="A34" s="6" t="s">
        <v>36</v>
      </c>
      <c r="B34" s="11">
        <v>49529.293615999835</v>
      </c>
      <c r="C34" s="11">
        <v>50086.61948273913</v>
      </c>
      <c r="D34" s="11">
        <v>17943.291064999794</v>
      </c>
      <c r="E34" s="11">
        <v>53077.991064999747</v>
      </c>
      <c r="F34" s="11">
        <v>67092.043999999834</v>
      </c>
    </row>
    <row r="35" spans="1:6" s="8" customFormat="1" x14ac:dyDescent="0.25">
      <c r="A35" s="6" t="s">
        <v>37</v>
      </c>
      <c r="B35" s="11">
        <v>-95225.501808000001</v>
      </c>
      <c r="C35" s="11">
        <v>-106010</v>
      </c>
      <c r="D35" s="11">
        <v>-80545.328371674084</v>
      </c>
      <c r="E35" s="11">
        <v>-88075.097525845544</v>
      </c>
      <c r="F35" s="11">
        <v>-95223.066367476786</v>
      </c>
    </row>
    <row r="36" spans="1:6" s="8" customFormat="1" x14ac:dyDescent="0.25">
      <c r="A36" s="6" t="s">
        <v>38</v>
      </c>
      <c r="B36" s="11">
        <v>-45696.208192000166</v>
      </c>
      <c r="C36" s="11">
        <v>-55923.38051726087</v>
      </c>
      <c r="D36" s="11">
        <v>-62602.03730667429</v>
      </c>
      <c r="E36" s="11">
        <v>-34997.106460845796</v>
      </c>
      <c r="F36" s="11">
        <v>-28131.022367476951</v>
      </c>
    </row>
    <row r="37" spans="1:6" s="8" customFormat="1" ht="3.6" customHeight="1" x14ac:dyDescent="0.25">
      <c r="A37" s="13"/>
      <c r="B37" s="14"/>
      <c r="C37" s="14"/>
      <c r="D37" s="14"/>
      <c r="E37" s="14"/>
      <c r="F37" s="14"/>
    </row>
    <row r="38" spans="1:6" s="8" customFormat="1" ht="14.4" customHeight="1" x14ac:dyDescent="0.25">
      <c r="A38" s="111" t="s">
        <v>6</v>
      </c>
      <c r="B38" s="111"/>
      <c r="C38" s="111"/>
      <c r="D38" s="111"/>
      <c r="E38" s="111"/>
      <c r="F38" s="111"/>
    </row>
    <row r="40" spans="1:6" x14ac:dyDescent="0.25">
      <c r="A40" s="8" t="s">
        <v>7</v>
      </c>
      <c r="B40" s="112"/>
      <c r="C40" s="112"/>
      <c r="D40" s="112"/>
      <c r="E40" s="112"/>
      <c r="F40" s="112"/>
    </row>
    <row r="41" spans="1:6" ht="3.9" customHeight="1" x14ac:dyDescent="0.25">
      <c r="A41" s="2"/>
      <c r="B41" s="2"/>
      <c r="C41" s="2"/>
      <c r="D41" s="2"/>
      <c r="E41" s="2"/>
      <c r="F41" s="2"/>
    </row>
    <row r="42" spans="1:6" ht="28.2" customHeight="1" x14ac:dyDescent="0.25">
      <c r="A42" s="65" t="s">
        <v>9</v>
      </c>
      <c r="B42" s="7">
        <f>+B3</f>
        <v>2023</v>
      </c>
      <c r="C42" s="7">
        <f t="shared" ref="C42:F42" si="0">+C3</f>
        <v>2024</v>
      </c>
      <c r="D42" s="7" t="str">
        <f t="shared" si="0"/>
        <v>Budget
2025</v>
      </c>
      <c r="E42" s="7" t="str">
        <f t="shared" si="0"/>
        <v>Estimate
2025</v>
      </c>
      <c r="F42" s="7" t="str">
        <f t="shared" si="0"/>
        <v>Budget
2026</v>
      </c>
    </row>
    <row r="43" spans="1:6" ht="3.9" customHeight="1" x14ac:dyDescent="0.25">
      <c r="A43" s="4"/>
      <c r="B43" s="4"/>
      <c r="C43" s="4"/>
      <c r="D43" s="4"/>
      <c r="E43" s="4"/>
      <c r="F43" s="4"/>
    </row>
    <row r="44" spans="1:6" ht="19.5" customHeight="1" x14ac:dyDescent="0.25">
      <c r="A44" s="5" t="s">
        <v>39</v>
      </c>
      <c r="B44" s="9">
        <v>28.603378674657982</v>
      </c>
      <c r="C44" s="9">
        <v>29.574493863207472</v>
      </c>
      <c r="D44" s="9">
        <v>28.516588610351175</v>
      </c>
      <c r="E44" s="9">
        <v>28.801599206811385</v>
      </c>
      <c r="F44" s="9">
        <v>29.124500886157595</v>
      </c>
    </row>
    <row r="45" spans="1:6" x14ac:dyDescent="0.25">
      <c r="A45" s="5" t="s">
        <v>40</v>
      </c>
      <c r="B45" s="9">
        <v>27.480605696567512</v>
      </c>
      <c r="C45" s="9">
        <v>28.451397448250752</v>
      </c>
      <c r="D45" s="9">
        <v>28.146079235540249</v>
      </c>
      <c r="E45" s="9">
        <v>27.737586410410564</v>
      </c>
      <c r="F45" s="9">
        <v>27.855469417632744</v>
      </c>
    </row>
    <row r="46" spans="1:6" s="8" customFormat="1" x14ac:dyDescent="0.25">
      <c r="A46" s="6" t="s">
        <v>36</v>
      </c>
      <c r="B46" s="10">
        <v>1.1227729780904703</v>
      </c>
      <c r="C46" s="10">
        <v>1.12309641495672</v>
      </c>
      <c r="D46" s="10">
        <v>0.37050937481092561</v>
      </c>
      <c r="E46" s="10">
        <v>1.0640127964008208</v>
      </c>
      <c r="F46" s="10">
        <v>1.2690314685248509</v>
      </c>
    </row>
    <row r="47" spans="1:6" x14ac:dyDescent="0.25">
      <c r="A47" s="5" t="s">
        <v>22</v>
      </c>
      <c r="B47" s="9">
        <v>0.80887618688330187</v>
      </c>
      <c r="C47" s="9">
        <v>0.56575914737681399</v>
      </c>
      <c r="D47" s="9">
        <v>0.8177855656283225</v>
      </c>
      <c r="E47" s="9">
        <v>1.1315887647382274</v>
      </c>
      <c r="F47" s="9">
        <v>1.0027993879176147</v>
      </c>
    </row>
    <row r="48" spans="1:6" x14ac:dyDescent="0.25">
      <c r="A48" s="5" t="s">
        <v>41</v>
      </c>
      <c r="B48" s="9">
        <v>2.9881004984274822</v>
      </c>
      <c r="C48" s="9">
        <v>3.0447589682066725</v>
      </c>
      <c r="D48" s="9">
        <v>2.4809586786778768</v>
      </c>
      <c r="E48" s="9">
        <v>2.8971610656376319</v>
      </c>
      <c r="F48" s="9">
        <v>2.8039230464807492</v>
      </c>
    </row>
    <row r="49" spans="1:6" s="8" customFormat="1" x14ac:dyDescent="0.25">
      <c r="A49" s="6" t="s">
        <v>37</v>
      </c>
      <c r="B49" s="10">
        <v>-2.1792243115441803</v>
      </c>
      <c r="C49" s="10">
        <v>-2.4789998208298583</v>
      </c>
      <c r="D49" s="10">
        <v>-1.6631731130495542</v>
      </c>
      <c r="E49" s="10">
        <v>-1.7655723008994044</v>
      </c>
      <c r="F49" s="10">
        <v>-1.8011236585631345</v>
      </c>
    </row>
    <row r="50" spans="1:6" x14ac:dyDescent="0.25">
      <c r="A50" s="5" t="s">
        <v>42</v>
      </c>
      <c r="B50" s="9">
        <v>29.412254861541282</v>
      </c>
      <c r="C50" s="9">
        <v>30.140253010584289</v>
      </c>
      <c r="D50" s="9">
        <v>29.334374175979498</v>
      </c>
      <c r="E50" s="9">
        <v>29.933187971549614</v>
      </c>
      <c r="F50" s="9">
        <v>30.127300274075207</v>
      </c>
    </row>
    <row r="51" spans="1:6" x14ac:dyDescent="0.25">
      <c r="A51" s="5" t="s">
        <v>43</v>
      </c>
      <c r="B51" s="9">
        <v>30.468706194994994</v>
      </c>
      <c r="C51" s="9">
        <v>31.496156416457428</v>
      </c>
      <c r="D51" s="9">
        <v>30.627037914218125</v>
      </c>
      <c r="E51" s="9">
        <v>30.634747476048197</v>
      </c>
      <c r="F51" s="9">
        <v>30.659392464113488</v>
      </c>
    </row>
    <row r="52" spans="1:6" s="8" customFormat="1" x14ac:dyDescent="0.25">
      <c r="A52" s="6" t="s">
        <v>38</v>
      </c>
      <c r="B52" s="10">
        <v>-1.0564513334537118</v>
      </c>
      <c r="C52" s="10">
        <v>-1.3559034058731392</v>
      </c>
      <c r="D52" s="10">
        <v>-1.2926637382386268</v>
      </c>
      <c r="E52" s="10">
        <v>-0.70155950449858295</v>
      </c>
      <c r="F52" s="10">
        <v>-0.53209219003828068</v>
      </c>
    </row>
    <row r="53" spans="1:6" ht="3.9" customHeight="1" x14ac:dyDescent="0.25">
      <c r="A53" s="4"/>
      <c r="B53" s="4"/>
      <c r="C53" s="4"/>
      <c r="D53" s="4"/>
      <c r="E53" s="4"/>
      <c r="F53" s="4"/>
    </row>
    <row r="54" spans="1:6" ht="14.4" customHeight="1" x14ac:dyDescent="0.25">
      <c r="A54" s="110" t="str">
        <f>+A38</f>
        <v>¹ Central government receipts, outlays and finance accounts, A1-sector.</v>
      </c>
      <c r="B54" s="110"/>
      <c r="C54" s="110"/>
      <c r="D54" s="110"/>
      <c r="E54" s="110"/>
      <c r="F54" s="110"/>
    </row>
  </sheetData>
  <mergeCells count="3">
    <mergeCell ref="A54:F54"/>
    <mergeCell ref="A38:F38"/>
    <mergeCell ref="B40:F40"/>
  </mergeCells>
  <phoneticPr fontId="0" type="noConversion"/>
  <pageMargins left="1.0629921259842521" right="1.0629921259842521" top="0.98425196850393704" bottom="0.98425196850393704" header="0.51181102362204722" footer="0.51181102362204722"/>
  <pageSetup paperSize="9" fitToHeight="0" orientation="portrait" horizontalDpi="300" verticalDpi="300" r:id="rId1"/>
  <headerFooter alignWithMargins="0"/>
  <rowBreaks count="1" manualBreakCount="1">
    <brk id="3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C6A0A-5E36-4D3C-BB70-902E7D805E40}">
  <sheetPr codeName="Sheet9">
    <pageSetUpPr fitToPage="1"/>
  </sheetPr>
  <dimension ref="A1:D34"/>
  <sheetViews>
    <sheetView showGridLines="0" zoomScale="90" zoomScaleNormal="90" workbookViewId="0">
      <selection activeCell="C34" sqref="C34"/>
    </sheetView>
  </sheetViews>
  <sheetFormatPr defaultColWidth="9.109375" defaultRowHeight="13.2" x14ac:dyDescent="0.25"/>
  <cols>
    <col min="1" max="1" width="45.77734375" style="18" customWidth="1"/>
    <col min="2" max="4" width="8.6640625" style="18" customWidth="1"/>
    <col min="5" max="16384" width="9.109375" style="18"/>
  </cols>
  <sheetData>
    <row r="1" spans="1:4" x14ac:dyDescent="0.25">
      <c r="A1" s="15" t="s">
        <v>262</v>
      </c>
      <c r="B1" s="16"/>
      <c r="C1" s="17"/>
      <c r="D1" s="17"/>
    </row>
    <row r="2" spans="1:4" ht="3.9" customHeight="1" x14ac:dyDescent="0.25">
      <c r="A2" s="19"/>
      <c r="B2" s="19"/>
      <c r="C2" s="19"/>
      <c r="D2" s="19"/>
    </row>
    <row r="3" spans="1:4" ht="25.2" customHeight="1" x14ac:dyDescent="0.25">
      <c r="A3" s="20" t="s">
        <v>67</v>
      </c>
      <c r="B3" s="35" t="s">
        <v>267</v>
      </c>
      <c r="C3" s="35" t="s">
        <v>288</v>
      </c>
      <c r="D3" s="35" t="s">
        <v>121</v>
      </c>
    </row>
    <row r="4" spans="1:4" ht="3.9" customHeight="1" x14ac:dyDescent="0.25">
      <c r="A4" s="22"/>
      <c r="B4" s="22"/>
      <c r="C4" s="22"/>
      <c r="D4" s="22"/>
    </row>
    <row r="5" spans="1:4" ht="19.5" customHeight="1" x14ac:dyDescent="0.25">
      <c r="A5" s="23" t="s">
        <v>236</v>
      </c>
      <c r="B5" s="29"/>
      <c r="C5" s="29"/>
      <c r="D5" s="29"/>
    </row>
    <row r="6" spans="1:4" x14ac:dyDescent="0.25">
      <c r="A6" s="26" t="s">
        <v>10</v>
      </c>
      <c r="B6" s="81">
        <v>20501.504000000001</v>
      </c>
      <c r="C6" s="81">
        <v>21291.569</v>
      </c>
      <c r="D6" s="81">
        <v>790.06499999999869</v>
      </c>
    </row>
    <row r="7" spans="1:4" x14ac:dyDescent="0.25">
      <c r="A7" s="26" t="s">
        <v>26</v>
      </c>
      <c r="B7" s="81">
        <v>36481.336000000003</v>
      </c>
      <c r="C7" s="81">
        <v>47229.968000000001</v>
      </c>
      <c r="D7" s="81">
        <v>10748.631999999998</v>
      </c>
    </row>
    <row r="8" spans="1:4" x14ac:dyDescent="0.25">
      <c r="A8" s="26" t="s">
        <v>246</v>
      </c>
      <c r="B8" s="81">
        <v>-9078.2810000000009</v>
      </c>
      <c r="C8" s="81">
        <v>-8449.7999999999993</v>
      </c>
      <c r="D8" s="81">
        <v>628.48100000000159</v>
      </c>
    </row>
    <row r="9" spans="1:4" x14ac:dyDescent="0.25">
      <c r="A9" s="62" t="s">
        <v>239</v>
      </c>
      <c r="B9" s="81">
        <v>1131.864</v>
      </c>
      <c r="C9" s="81">
        <v>1168.373</v>
      </c>
      <c r="D9" s="81">
        <v>36.509000000000015</v>
      </c>
    </row>
    <row r="10" spans="1:4" ht="13.2" customHeight="1" x14ac:dyDescent="0.25">
      <c r="A10" s="24" t="s">
        <v>240</v>
      </c>
      <c r="B10" s="80">
        <v>-26189.977000000006</v>
      </c>
      <c r="C10" s="80">
        <v>-35556.572</v>
      </c>
      <c r="D10" s="80">
        <v>-9366.5949999999939</v>
      </c>
    </row>
    <row r="11" spans="1:4" ht="13.2" customHeight="1" x14ac:dyDescent="0.25">
      <c r="A11" s="26" t="s">
        <v>241</v>
      </c>
      <c r="B11" s="81">
        <v>26266.567999999999</v>
      </c>
      <c r="C11" s="81">
        <v>31108.644</v>
      </c>
      <c r="D11" s="81">
        <v>4842.0760000000009</v>
      </c>
    </row>
    <row r="12" spans="1:4" x14ac:dyDescent="0.25">
      <c r="A12" s="26" t="s">
        <v>247</v>
      </c>
      <c r="B12" s="81">
        <v>3440.0189999999998</v>
      </c>
      <c r="C12" s="81">
        <v>3550.5520000000001</v>
      </c>
      <c r="D12" s="81">
        <v>110.53300000000036</v>
      </c>
    </row>
    <row r="13" spans="1:4" x14ac:dyDescent="0.25">
      <c r="A13" s="26" t="s">
        <v>248</v>
      </c>
      <c r="B13" s="81">
        <v>0</v>
      </c>
      <c r="C13" s="81">
        <v>-10.8</v>
      </c>
      <c r="D13" s="81">
        <v>-10.8</v>
      </c>
    </row>
    <row r="14" spans="1:4" ht="13.2" customHeight="1" x14ac:dyDescent="0.25">
      <c r="A14" s="24" t="s">
        <v>234</v>
      </c>
      <c r="B14" s="80">
        <v>3516.6099999999929</v>
      </c>
      <c r="C14" s="80">
        <v>-908.1759999999997</v>
      </c>
      <c r="D14" s="80">
        <v>-4424.7859999999928</v>
      </c>
    </row>
    <row r="15" spans="1:4" ht="19.5" customHeight="1" x14ac:dyDescent="0.25">
      <c r="A15" s="23" t="s">
        <v>235</v>
      </c>
      <c r="B15" s="81"/>
      <c r="C15" s="81"/>
      <c r="D15" s="81"/>
    </row>
    <row r="16" spans="1:4" x14ac:dyDescent="0.25">
      <c r="A16" s="26" t="s">
        <v>234</v>
      </c>
      <c r="B16" s="81">
        <v>3516.6099999999929</v>
      </c>
      <c r="C16" s="81">
        <v>-908.1759999999997</v>
      </c>
      <c r="D16" s="81">
        <v>-4424.7859999999928</v>
      </c>
    </row>
    <row r="17" spans="1:4" x14ac:dyDescent="0.25">
      <c r="A17" s="26" t="s">
        <v>244</v>
      </c>
      <c r="B17" s="81">
        <v>3477.6759999999999</v>
      </c>
      <c r="C17" s="81">
        <v>2665.7350000000001</v>
      </c>
      <c r="D17" s="81">
        <v>-811.9409999999998</v>
      </c>
    </row>
    <row r="18" spans="1:4" ht="13.2" customHeight="1" x14ac:dyDescent="0.25">
      <c r="A18" s="79" t="s">
        <v>245</v>
      </c>
      <c r="B18" s="81">
        <v>-2517.2860000000001</v>
      </c>
      <c r="C18" s="81">
        <v>-312.40100000000001</v>
      </c>
      <c r="D18" s="81">
        <v>2204.8850000000002</v>
      </c>
    </row>
    <row r="19" spans="1:4" ht="13.2" customHeight="1" x14ac:dyDescent="0.25">
      <c r="A19" s="6" t="s">
        <v>45</v>
      </c>
      <c r="B19" s="80">
        <v>4476.9999999999927</v>
      </c>
      <c r="C19" s="80">
        <v>1445.1580000000004</v>
      </c>
      <c r="D19" s="80">
        <v>-3031.8419999999924</v>
      </c>
    </row>
    <row r="20" spans="1:4" ht="19.5" customHeight="1" x14ac:dyDescent="0.25">
      <c r="A20" s="62" t="s">
        <v>48</v>
      </c>
      <c r="B20" s="81">
        <v>100</v>
      </c>
      <c r="C20" s="81">
        <v>0</v>
      </c>
      <c r="D20" s="81">
        <v>-100</v>
      </c>
    </row>
    <row r="21" spans="1:4" x14ac:dyDescent="0.25">
      <c r="A21" s="62" t="s">
        <v>49</v>
      </c>
      <c r="B21" s="81">
        <v>145.227</v>
      </c>
      <c r="C21" s="81">
        <v>-58.823999999999998</v>
      </c>
      <c r="D21" s="81">
        <v>-204.05099999999999</v>
      </c>
    </row>
    <row r="22" spans="1:4" x14ac:dyDescent="0.25">
      <c r="A22" s="62" t="s">
        <v>35</v>
      </c>
      <c r="B22" s="81">
        <v>-2771.5</v>
      </c>
      <c r="C22" s="81">
        <v>-2781</v>
      </c>
      <c r="D22" s="81">
        <v>-9.5</v>
      </c>
    </row>
    <row r="23" spans="1:4" x14ac:dyDescent="0.25">
      <c r="A23" s="62" t="s">
        <v>254</v>
      </c>
      <c r="B23" s="81">
        <v>-14368.928</v>
      </c>
      <c r="C23" s="81">
        <v>-3881.884</v>
      </c>
      <c r="D23" s="81">
        <v>10487.044</v>
      </c>
    </row>
    <row r="24" spans="1:4" x14ac:dyDescent="0.25">
      <c r="A24" s="26" t="s">
        <v>243</v>
      </c>
      <c r="B24" s="81">
        <v>-7424.5</v>
      </c>
      <c r="C24" s="81">
        <v>-12260</v>
      </c>
      <c r="D24" s="81">
        <v>-4835.5</v>
      </c>
    </row>
    <row r="25" spans="1:4" ht="13.2" customHeight="1" x14ac:dyDescent="0.25">
      <c r="A25" s="6" t="s">
        <v>53</v>
      </c>
      <c r="B25" s="80">
        <v>-24519.701000000001</v>
      </c>
      <c r="C25" s="80">
        <v>-18981.707999999999</v>
      </c>
      <c r="D25" s="80">
        <v>5537.9930000000022</v>
      </c>
    </row>
    <row r="26" spans="1:4" ht="19.5" customHeight="1" x14ac:dyDescent="0.25">
      <c r="A26" s="62" t="s">
        <v>56</v>
      </c>
      <c r="B26" s="81">
        <v>18504.044000000002</v>
      </c>
      <c r="C26" s="81">
        <v>6436.2809999999999</v>
      </c>
      <c r="D26" s="81">
        <v>-12067.763000000003</v>
      </c>
    </row>
    <row r="27" spans="1:4" x14ac:dyDescent="0.25">
      <c r="A27" s="62" t="s">
        <v>57</v>
      </c>
      <c r="B27" s="81">
        <v>1441.7249999999999</v>
      </c>
      <c r="C27" s="81">
        <v>1114.0830000000001</v>
      </c>
      <c r="D27" s="81">
        <v>-327.64199999999983</v>
      </c>
    </row>
    <row r="28" spans="1:4" x14ac:dyDescent="0.25">
      <c r="A28" s="62" t="s">
        <v>255</v>
      </c>
      <c r="B28" s="81">
        <v>0</v>
      </c>
      <c r="C28" s="81">
        <v>0</v>
      </c>
      <c r="D28" s="81">
        <v>0</v>
      </c>
    </row>
    <row r="29" spans="1:4" x14ac:dyDescent="0.25">
      <c r="A29" s="26" t="s">
        <v>243</v>
      </c>
      <c r="B29" s="81">
        <v>8827.9220000000005</v>
      </c>
      <c r="C29" s="81">
        <v>9048.6200000000008</v>
      </c>
      <c r="D29" s="81">
        <v>220.69800000000032</v>
      </c>
    </row>
    <row r="30" spans="1:4" ht="13.2" customHeight="1" x14ac:dyDescent="0.25">
      <c r="A30" s="6" t="s">
        <v>242</v>
      </c>
      <c r="B30" s="80">
        <v>25890.241000000002</v>
      </c>
      <c r="C30" s="80">
        <v>14370.818000000001</v>
      </c>
      <c r="D30" s="80">
        <v>-11519.423000000001</v>
      </c>
    </row>
    <row r="31" spans="1:4" ht="19.5" customHeight="1" x14ac:dyDescent="0.25">
      <c r="A31" s="6" t="s">
        <v>249</v>
      </c>
      <c r="B31" s="80">
        <v>5847.5399999999936</v>
      </c>
      <c r="C31" s="80">
        <v>-3165.7319999999982</v>
      </c>
      <c r="D31" s="80">
        <v>-9013.2719999999917</v>
      </c>
    </row>
    <row r="32" spans="1:4" ht="13.2" customHeight="1" x14ac:dyDescent="0.25">
      <c r="A32" s="62" t="s">
        <v>256</v>
      </c>
      <c r="B32" s="81">
        <v>7885.2929999999997</v>
      </c>
      <c r="C32" s="81">
        <v>13732.832999999993</v>
      </c>
      <c r="D32" s="81">
        <v>5847.5399999999936</v>
      </c>
    </row>
    <row r="33" spans="1:4" ht="13.2" customHeight="1" x14ac:dyDescent="0.25">
      <c r="A33" s="62" t="s">
        <v>257</v>
      </c>
      <c r="B33" s="81">
        <v>13732.832999999993</v>
      </c>
      <c r="C33" s="81">
        <v>10567.100999999995</v>
      </c>
      <c r="D33" s="81">
        <v>-3165.7319999999982</v>
      </c>
    </row>
    <row r="34" spans="1:4" ht="3.9" customHeight="1" x14ac:dyDescent="0.25">
      <c r="A34" s="22"/>
      <c r="B34" s="22"/>
      <c r="C34" s="22"/>
      <c r="D34" s="22"/>
    </row>
  </sheetData>
  <pageMargins left="1.0629921259842521" right="1.0629921259842521" top="0.98425196850393704" bottom="0.98425196850393704" header="0.51181102362204722" footer="0.51181102362204722"/>
  <pageSetup paperSize="9"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CC281-D0FB-4AE3-A427-AE19E9C2C831}">
  <sheetPr codeName="Sheet10">
    <pageSetUpPr fitToPage="1"/>
  </sheetPr>
  <dimension ref="A1:E38"/>
  <sheetViews>
    <sheetView showGridLines="0" zoomScale="90" zoomScaleNormal="90" zoomScaleSheetLayoutView="115" workbookViewId="0">
      <selection activeCell="B35" sqref="B35"/>
    </sheetView>
  </sheetViews>
  <sheetFormatPr defaultColWidth="8.6640625" defaultRowHeight="13.2" x14ac:dyDescent="0.25"/>
  <cols>
    <col min="1" max="1" width="36.44140625" style="18" customWidth="1"/>
    <col min="2" max="5" width="8.5546875" style="18" customWidth="1"/>
    <col min="6" max="16384" width="8.6640625" style="18"/>
  </cols>
  <sheetData>
    <row r="1" spans="1:5" x14ac:dyDescent="0.25">
      <c r="A1" s="15" t="s">
        <v>261</v>
      </c>
      <c r="B1" s="32"/>
      <c r="C1" s="32"/>
      <c r="D1" s="32"/>
      <c r="E1" s="32"/>
    </row>
    <row r="2" spans="1:5" ht="3.9" customHeight="1" x14ac:dyDescent="0.25">
      <c r="A2" s="19"/>
      <c r="B2" s="19"/>
      <c r="C2" s="19"/>
      <c r="D2" s="19"/>
      <c r="E2" s="19"/>
    </row>
    <row r="3" spans="1:5" ht="28.2" customHeight="1" x14ac:dyDescent="0.25">
      <c r="A3" s="20" t="s">
        <v>67</v>
      </c>
      <c r="B3" s="21">
        <v>2023</v>
      </c>
      <c r="C3" s="21">
        <v>2024</v>
      </c>
      <c r="D3" s="21" t="s">
        <v>267</v>
      </c>
      <c r="E3" s="21" t="s">
        <v>288</v>
      </c>
    </row>
    <row r="4" spans="1:5" ht="3.9" customHeight="1" x14ac:dyDescent="0.25">
      <c r="A4" s="22"/>
      <c r="B4" s="22"/>
      <c r="C4" s="22"/>
      <c r="D4" s="22"/>
      <c r="E4" s="22"/>
    </row>
    <row r="5" spans="1:5" s="15" customFormat="1" ht="19.649999999999999" customHeight="1" x14ac:dyDescent="0.25">
      <c r="A5" s="66" t="s">
        <v>10</v>
      </c>
      <c r="B5" s="11">
        <v>1365613</v>
      </c>
      <c r="C5" s="11">
        <v>1434506</v>
      </c>
      <c r="D5" s="11">
        <v>1556937.9972643617</v>
      </c>
      <c r="E5" s="11">
        <v>1643891.3789278551</v>
      </c>
    </row>
    <row r="6" spans="1:5" s="15" customFormat="1" x14ac:dyDescent="0.25">
      <c r="A6" s="67" t="s">
        <v>11</v>
      </c>
      <c r="B6" s="11">
        <v>999338</v>
      </c>
      <c r="C6" s="11">
        <v>1075175</v>
      </c>
      <c r="D6" s="11">
        <v>1157508</v>
      </c>
      <c r="E6" s="11">
        <v>1242099.8999999999</v>
      </c>
    </row>
    <row r="7" spans="1:5" x14ac:dyDescent="0.25">
      <c r="A7" s="68" t="s">
        <v>12</v>
      </c>
      <c r="B7" s="12">
        <v>465751</v>
      </c>
      <c r="C7" s="12">
        <v>474147</v>
      </c>
      <c r="D7" s="12">
        <v>516900</v>
      </c>
      <c r="E7" s="12">
        <v>550250</v>
      </c>
    </row>
    <row r="8" spans="1:5" x14ac:dyDescent="0.25">
      <c r="A8" s="68" t="s">
        <v>13</v>
      </c>
      <c r="B8" s="12">
        <v>11532</v>
      </c>
      <c r="C8" s="12">
        <v>11883</v>
      </c>
      <c r="D8" s="12">
        <v>12950</v>
      </c>
      <c r="E8" s="12">
        <v>13896</v>
      </c>
    </row>
    <row r="9" spans="1:5" x14ac:dyDescent="0.25">
      <c r="A9" s="68" t="s">
        <v>14</v>
      </c>
      <c r="B9" s="12">
        <v>12821</v>
      </c>
      <c r="C9" s="12">
        <v>14132</v>
      </c>
      <c r="D9" s="12">
        <v>15727</v>
      </c>
      <c r="E9" s="12">
        <v>16433</v>
      </c>
    </row>
    <row r="10" spans="1:5" x14ac:dyDescent="0.25">
      <c r="A10" s="68" t="s">
        <v>15</v>
      </c>
      <c r="B10" s="12">
        <v>488956</v>
      </c>
      <c r="C10" s="12">
        <v>552211</v>
      </c>
      <c r="D10" s="12">
        <v>586721</v>
      </c>
      <c r="E10" s="12">
        <v>634859.59999999986</v>
      </c>
    </row>
    <row r="11" spans="1:5" x14ac:dyDescent="0.25">
      <c r="A11" s="68" t="s">
        <v>16</v>
      </c>
      <c r="B11" s="12">
        <v>6294</v>
      </c>
      <c r="C11" s="12">
        <v>6656</v>
      </c>
      <c r="D11" s="12">
        <v>7320</v>
      </c>
      <c r="E11" s="12">
        <v>7070.5</v>
      </c>
    </row>
    <row r="12" spans="1:5" x14ac:dyDescent="0.25">
      <c r="A12" s="68" t="s">
        <v>17</v>
      </c>
      <c r="B12" s="12">
        <v>13984</v>
      </c>
      <c r="C12" s="12">
        <v>16146</v>
      </c>
      <c r="D12" s="12">
        <v>17890</v>
      </c>
      <c r="E12" s="12">
        <v>19590.8</v>
      </c>
    </row>
    <row r="13" spans="1:5" s="15" customFormat="1" x14ac:dyDescent="0.25">
      <c r="A13" s="67" t="s">
        <v>18</v>
      </c>
      <c r="B13" s="11">
        <v>130871</v>
      </c>
      <c r="C13" s="11">
        <v>135738</v>
      </c>
      <c r="D13" s="11">
        <v>151726</v>
      </c>
      <c r="E13" s="11">
        <v>162444</v>
      </c>
    </row>
    <row r="14" spans="1:5" s="15" customFormat="1" x14ac:dyDescent="0.25">
      <c r="A14" s="67" t="s">
        <v>19</v>
      </c>
      <c r="B14" s="11">
        <v>8146</v>
      </c>
      <c r="C14" s="11">
        <v>11170</v>
      </c>
      <c r="D14" s="11">
        <v>7699</v>
      </c>
      <c r="E14" s="11">
        <v>8085</v>
      </c>
    </row>
    <row r="15" spans="1:5" s="15" customFormat="1" x14ac:dyDescent="0.25">
      <c r="A15" s="67" t="s">
        <v>20</v>
      </c>
      <c r="B15" s="11">
        <v>227258</v>
      </c>
      <c r="C15" s="11">
        <v>212423</v>
      </c>
      <c r="D15" s="11">
        <v>240004.99726436165</v>
      </c>
      <c r="E15" s="11">
        <v>231262.47892785523</v>
      </c>
    </row>
    <row r="16" spans="1:5" x14ac:dyDescent="0.25">
      <c r="A16" s="68" t="s">
        <v>21</v>
      </c>
      <c r="B16" s="12">
        <v>150923</v>
      </c>
      <c r="C16" s="12">
        <v>128394</v>
      </c>
      <c r="D16" s="12">
        <v>146823.33996838241</v>
      </c>
      <c r="E16" s="12">
        <v>133869.59713752635</v>
      </c>
    </row>
    <row r="17" spans="1:5" x14ac:dyDescent="0.25">
      <c r="A17" s="69" t="s">
        <v>22</v>
      </c>
      <c r="B17" s="12">
        <v>101844</v>
      </c>
      <c r="C17" s="12">
        <v>63156</v>
      </c>
      <c r="D17" s="12">
        <v>78604.339968382425</v>
      </c>
      <c r="E17" s="12">
        <v>60284.697137526353</v>
      </c>
    </row>
    <row r="18" spans="1:5" x14ac:dyDescent="0.25">
      <c r="A18" s="69" t="s">
        <v>23</v>
      </c>
      <c r="B18" s="12">
        <v>37799</v>
      </c>
      <c r="C18" s="12">
        <v>53695</v>
      </c>
      <c r="D18" s="12">
        <v>53820</v>
      </c>
      <c r="E18" s="12">
        <v>56828</v>
      </c>
    </row>
    <row r="19" spans="1:5" x14ac:dyDescent="0.25">
      <c r="A19" s="68" t="s">
        <v>24</v>
      </c>
      <c r="B19" s="12">
        <v>58344</v>
      </c>
      <c r="C19" s="12">
        <v>65644</v>
      </c>
      <c r="D19" s="12">
        <v>66510.213046919351</v>
      </c>
      <c r="E19" s="12">
        <v>69360.056351228719</v>
      </c>
    </row>
    <row r="20" spans="1:5" x14ac:dyDescent="0.25">
      <c r="A20" s="68" t="s">
        <v>20</v>
      </c>
      <c r="B20" s="12">
        <v>17991</v>
      </c>
      <c r="C20" s="12">
        <v>18385</v>
      </c>
      <c r="D20" s="12">
        <v>26671.444249059885</v>
      </c>
      <c r="E20" s="12">
        <v>28032.82543910019</v>
      </c>
    </row>
    <row r="21" spans="1:5" s="15" customFormat="1" ht="19.5" customHeight="1" x14ac:dyDescent="0.25">
      <c r="A21" s="70" t="s">
        <v>25</v>
      </c>
      <c r="B21" s="11">
        <v>1432218</v>
      </c>
      <c r="C21" s="11">
        <v>1573395</v>
      </c>
      <c r="D21" s="11">
        <v>1596218.6984752072</v>
      </c>
      <c r="E21" s="11">
        <v>1673898.9200653317</v>
      </c>
    </row>
    <row r="22" spans="1:5" s="15" customFormat="1" x14ac:dyDescent="0.25">
      <c r="A22" s="67" t="s">
        <v>26</v>
      </c>
      <c r="B22" s="11">
        <v>1419266</v>
      </c>
      <c r="C22" s="11">
        <v>1559519</v>
      </c>
      <c r="D22" s="11">
        <v>1587056.3345174673</v>
      </c>
      <c r="E22" s="11">
        <v>1650636.1447174556</v>
      </c>
    </row>
    <row r="23" spans="1:5" x14ac:dyDescent="0.25">
      <c r="A23" s="68" t="s">
        <v>27</v>
      </c>
      <c r="B23" s="12">
        <v>291351</v>
      </c>
      <c r="C23" s="12">
        <v>311858</v>
      </c>
      <c r="D23" s="12">
        <v>358998.18820052641</v>
      </c>
      <c r="E23" s="12">
        <v>366751.68132861063</v>
      </c>
    </row>
    <row r="24" spans="1:5" x14ac:dyDescent="0.25">
      <c r="A24" s="68" t="s">
        <v>28</v>
      </c>
      <c r="B24" s="12">
        <v>218537</v>
      </c>
      <c r="C24" s="12">
        <v>231826</v>
      </c>
      <c r="D24" s="12">
        <v>248709.04907022655</v>
      </c>
      <c r="E24" s="12">
        <v>264935.20031389821</v>
      </c>
    </row>
    <row r="25" spans="1:5" x14ac:dyDescent="0.25">
      <c r="A25" s="68" t="s">
        <v>29</v>
      </c>
      <c r="B25" s="12">
        <v>87521</v>
      </c>
      <c r="C25" s="12">
        <v>94749</v>
      </c>
      <c r="D25" s="12">
        <v>94988.853562560849</v>
      </c>
      <c r="E25" s="12">
        <v>98313.463437250481</v>
      </c>
    </row>
    <row r="26" spans="1:5" x14ac:dyDescent="0.25">
      <c r="A26" s="68" t="s">
        <v>30</v>
      </c>
      <c r="B26" s="12">
        <v>210173</v>
      </c>
      <c r="C26" s="12">
        <v>182488</v>
      </c>
      <c r="D26" s="12">
        <v>181717.59457756131</v>
      </c>
      <c r="E26" s="12">
        <v>164030.11184500315</v>
      </c>
    </row>
    <row r="27" spans="1:5" x14ac:dyDescent="0.25">
      <c r="A27" s="68" t="s">
        <v>31</v>
      </c>
      <c r="B27" s="12">
        <v>61140</v>
      </c>
      <c r="C27" s="12">
        <v>71277</v>
      </c>
      <c r="D27" s="12">
        <v>69516.098720771421</v>
      </c>
      <c r="E27" s="12">
        <v>70263.315277021058</v>
      </c>
    </row>
    <row r="28" spans="1:5" x14ac:dyDescent="0.25">
      <c r="A28" s="68" t="s">
        <v>19</v>
      </c>
      <c r="B28" s="12">
        <v>448738</v>
      </c>
      <c r="C28" s="12">
        <v>477175</v>
      </c>
      <c r="D28" s="12">
        <v>525270.43649173563</v>
      </c>
      <c r="E28" s="12">
        <v>568151.00769137661</v>
      </c>
    </row>
    <row r="29" spans="1:5" x14ac:dyDescent="0.25">
      <c r="A29" s="68" t="s">
        <v>32</v>
      </c>
      <c r="B29" s="12">
        <v>26019</v>
      </c>
      <c r="C29" s="12">
        <v>39406</v>
      </c>
      <c r="D29" s="12">
        <v>34475.800000000003</v>
      </c>
      <c r="E29" s="12">
        <v>34689</v>
      </c>
    </row>
    <row r="30" spans="1:5" x14ac:dyDescent="0.25">
      <c r="A30" s="68" t="s">
        <v>33</v>
      </c>
      <c r="B30" s="12">
        <v>75787</v>
      </c>
      <c r="C30" s="12">
        <v>150740</v>
      </c>
      <c r="D30" s="12">
        <v>73380.313894085135</v>
      </c>
      <c r="E30" s="12">
        <v>83502.364824295772</v>
      </c>
    </row>
    <row r="31" spans="1:5" s="15" customFormat="1" x14ac:dyDescent="0.25">
      <c r="A31" s="67" t="s">
        <v>34</v>
      </c>
      <c r="B31" s="11">
        <v>12952</v>
      </c>
      <c r="C31" s="11">
        <v>13876</v>
      </c>
      <c r="D31" s="11">
        <v>9162.3639577400027</v>
      </c>
      <c r="E31" s="11">
        <v>23262.775347876188</v>
      </c>
    </row>
    <row r="32" spans="1:5" x14ac:dyDescent="0.25">
      <c r="A32" s="68" t="s">
        <v>35</v>
      </c>
      <c r="B32" s="12">
        <v>100473</v>
      </c>
      <c r="C32" s="12">
        <v>108625</v>
      </c>
      <c r="D32" s="12">
        <v>104151.21752030085</v>
      </c>
      <c r="E32" s="12">
        <v>121576.23878512667</v>
      </c>
    </row>
    <row r="33" spans="1:5" x14ac:dyDescent="0.25">
      <c r="A33" s="68" t="s">
        <v>29</v>
      </c>
      <c r="B33" s="12">
        <v>-87521</v>
      </c>
      <c r="C33" s="12">
        <v>-94749</v>
      </c>
      <c r="D33" s="12">
        <v>-94988.853562560849</v>
      </c>
      <c r="E33" s="12">
        <v>-98313.463437250481</v>
      </c>
    </row>
    <row r="34" spans="1:5" s="15" customFormat="1" ht="19.5" customHeight="1" x14ac:dyDescent="0.25">
      <c r="A34" s="6" t="s">
        <v>36</v>
      </c>
      <c r="B34" s="11">
        <v>41724</v>
      </c>
      <c r="C34" s="11">
        <v>-19557</v>
      </c>
      <c r="D34" s="11">
        <v>63832.553398333388</v>
      </c>
      <c r="E34" s="11">
        <v>73737.873570000113</v>
      </c>
    </row>
    <row r="35" spans="1:5" s="15" customFormat="1" x14ac:dyDescent="0.25">
      <c r="A35" s="6" t="s">
        <v>37</v>
      </c>
      <c r="B35" s="11">
        <v>-108329</v>
      </c>
      <c r="C35" s="11">
        <v>-119332</v>
      </c>
      <c r="D35" s="11">
        <v>-103113.25460917888</v>
      </c>
      <c r="E35" s="11">
        <v>-103745.4147074768</v>
      </c>
    </row>
    <row r="36" spans="1:5" s="15" customFormat="1" x14ac:dyDescent="0.25">
      <c r="A36" s="6" t="s">
        <v>38</v>
      </c>
      <c r="B36" s="11">
        <v>-66605</v>
      </c>
      <c r="C36" s="11">
        <v>-138889</v>
      </c>
      <c r="D36" s="11">
        <v>-39280.701210845495</v>
      </c>
      <c r="E36" s="11">
        <v>-30007.541137476685</v>
      </c>
    </row>
    <row r="37" spans="1:5" s="15" customFormat="1" ht="3.6" customHeight="1" x14ac:dyDescent="0.25">
      <c r="A37" s="36"/>
      <c r="B37" s="37"/>
      <c r="C37" s="37"/>
      <c r="D37" s="37"/>
      <c r="E37" s="37"/>
    </row>
    <row r="38" spans="1:5" s="15" customFormat="1" ht="13.95" customHeight="1" x14ac:dyDescent="0.25">
      <c r="A38" s="115" t="s">
        <v>122</v>
      </c>
      <c r="B38" s="115"/>
      <c r="C38" s="115"/>
      <c r="D38" s="115"/>
      <c r="E38" s="115"/>
    </row>
  </sheetData>
  <mergeCells count="1">
    <mergeCell ref="A38:E38"/>
  </mergeCells>
  <pageMargins left="1.0629921259842521" right="1.0629921259842521" top="0.98425196850393704" bottom="0.98425196850393704" header="0.51181102362204722" footer="0.51181102362204722"/>
  <pageSetup paperSize="9" fitToHeight="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07ABA-D1B2-46A5-B9E4-7C8D7DCBC2EE}">
  <sheetPr codeName="Sheet11"/>
  <dimension ref="A1:D29"/>
  <sheetViews>
    <sheetView showGridLines="0" topLeftCell="A2" zoomScale="90" zoomScaleNormal="90" workbookViewId="0">
      <selection activeCell="A22" sqref="A22:A23"/>
    </sheetView>
  </sheetViews>
  <sheetFormatPr defaultColWidth="9.109375" defaultRowHeight="13.2" x14ac:dyDescent="0.25"/>
  <cols>
    <col min="1" max="1" width="48.6640625" style="18" customWidth="1"/>
    <col min="2" max="4" width="7.6640625" style="18" customWidth="1"/>
    <col min="5" max="16384" width="9.109375" style="18"/>
  </cols>
  <sheetData>
    <row r="1" spans="1:4" s="41" customFormat="1" ht="21" hidden="1" customHeight="1" x14ac:dyDescent="0.25">
      <c r="A1" s="38"/>
      <c r="B1" s="39"/>
      <c r="C1" s="40"/>
      <c r="D1" s="40"/>
    </row>
    <row r="2" spans="1:4" s="55" customFormat="1" ht="21" customHeight="1" x14ac:dyDescent="0.25">
      <c r="A2" s="55" t="s">
        <v>260</v>
      </c>
      <c r="B2" s="56"/>
      <c r="C2" s="57"/>
      <c r="D2" s="57"/>
    </row>
    <row r="3" spans="1:4" s="41" customFormat="1" ht="3.9" customHeight="1" x14ac:dyDescent="0.25">
      <c r="A3" s="42"/>
      <c r="B3" s="42"/>
      <c r="C3" s="42"/>
      <c r="D3" s="42"/>
    </row>
    <row r="4" spans="1:4" ht="24" hidden="1" customHeight="1" x14ac:dyDescent="0.25">
      <c r="A4" s="20"/>
      <c r="B4" s="43" t="s">
        <v>0</v>
      </c>
      <c r="C4" s="43" t="s">
        <v>1</v>
      </c>
      <c r="D4" s="43" t="s">
        <v>2</v>
      </c>
    </row>
    <row r="5" spans="1:4" ht="24" customHeight="1" x14ac:dyDescent="0.25">
      <c r="A5" s="20"/>
      <c r="B5" s="92" t="s">
        <v>269</v>
      </c>
      <c r="C5" s="92" t="s">
        <v>270</v>
      </c>
      <c r="D5" s="92" t="s">
        <v>289</v>
      </c>
    </row>
    <row r="6" spans="1:4" ht="3.9" customHeight="1" x14ac:dyDescent="0.25">
      <c r="A6" s="44"/>
      <c r="B6" s="44"/>
      <c r="C6" s="44"/>
      <c r="D6" s="44"/>
    </row>
    <row r="7" spans="1:4" ht="19.5" customHeight="1" x14ac:dyDescent="0.25">
      <c r="A7" s="31" t="s">
        <v>123</v>
      </c>
      <c r="B7" s="45"/>
      <c r="C7" s="45"/>
      <c r="D7" s="45"/>
    </row>
    <row r="8" spans="1:4" s="15" customFormat="1" ht="19.649999999999999" customHeight="1" x14ac:dyDescent="0.25">
      <c r="A8" s="5" t="s">
        <v>125</v>
      </c>
      <c r="B8" s="46">
        <v>2.2999999999999998</v>
      </c>
      <c r="C8" s="46">
        <v>3.2</v>
      </c>
      <c r="D8" s="46">
        <v>2.4</v>
      </c>
    </row>
    <row r="9" spans="1:4" s="15" customFormat="1" x14ac:dyDescent="0.25">
      <c r="A9" s="5" t="s">
        <v>126</v>
      </c>
      <c r="B9" s="46">
        <v>0.9</v>
      </c>
      <c r="C9" s="46">
        <v>1.7</v>
      </c>
      <c r="D9" s="46">
        <v>1.2</v>
      </c>
    </row>
    <row r="10" spans="1:4" x14ac:dyDescent="0.25">
      <c r="A10" s="5" t="s">
        <v>127</v>
      </c>
      <c r="B10" s="46">
        <v>1.4</v>
      </c>
      <c r="C10" s="46">
        <v>7.7</v>
      </c>
      <c r="D10" s="46">
        <v>-7.7</v>
      </c>
    </row>
    <row r="11" spans="1:4" s="15" customFormat="1" ht="18.75" customHeight="1" x14ac:dyDescent="0.25">
      <c r="A11" s="5" t="s">
        <v>128</v>
      </c>
      <c r="B11" s="46">
        <v>1.7</v>
      </c>
      <c r="C11" s="46">
        <v>3.4</v>
      </c>
      <c r="D11" s="46">
        <v>0.5</v>
      </c>
    </row>
    <row r="12" spans="1:4" s="15" customFormat="1" ht="18.75" customHeight="1" x14ac:dyDescent="0.25">
      <c r="A12" s="5" t="s">
        <v>129</v>
      </c>
      <c r="B12" s="46">
        <v>3.5</v>
      </c>
      <c r="C12" s="46">
        <v>1.4</v>
      </c>
      <c r="D12" s="46">
        <v>0.1</v>
      </c>
    </row>
    <row r="13" spans="1:4" s="15" customFormat="1" x14ac:dyDescent="0.25">
      <c r="A13" s="5" t="s">
        <v>130</v>
      </c>
      <c r="B13" s="46">
        <v>2</v>
      </c>
      <c r="C13" s="46">
        <v>5.3</v>
      </c>
      <c r="D13" s="46">
        <v>-3</v>
      </c>
    </row>
    <row r="14" spans="1:4" ht="18.75" customHeight="1" x14ac:dyDescent="0.25">
      <c r="A14" s="5" t="s">
        <v>131</v>
      </c>
      <c r="B14" s="46">
        <v>2.4</v>
      </c>
      <c r="C14" s="46">
        <v>1.7</v>
      </c>
      <c r="D14" s="46">
        <v>1.8</v>
      </c>
    </row>
    <row r="15" spans="1:4" ht="12.75" customHeight="1" x14ac:dyDescent="0.25">
      <c r="A15" s="30" t="s">
        <v>132</v>
      </c>
      <c r="B15" s="46">
        <v>0.8</v>
      </c>
      <c r="C15" s="46">
        <v>-2.4</v>
      </c>
      <c r="D15" s="46">
        <v>-0.9</v>
      </c>
    </row>
    <row r="16" spans="1:4" ht="19.5" customHeight="1" x14ac:dyDescent="0.25">
      <c r="A16" s="31" t="s">
        <v>124</v>
      </c>
      <c r="B16" s="46"/>
      <c r="C16" s="46"/>
      <c r="D16" s="46"/>
    </row>
    <row r="17" spans="1:4" ht="18.75" customHeight="1" x14ac:dyDescent="0.25">
      <c r="A17" s="30" t="s">
        <v>133</v>
      </c>
      <c r="B17" s="46">
        <v>3.8</v>
      </c>
      <c r="C17" s="46">
        <v>4.0999999999999996</v>
      </c>
      <c r="D17" s="46">
        <v>3.5</v>
      </c>
    </row>
    <row r="18" spans="1:4" ht="12.75" customHeight="1" x14ac:dyDescent="0.25">
      <c r="A18" s="28" t="s">
        <v>134</v>
      </c>
      <c r="B18" s="46">
        <v>5.3</v>
      </c>
      <c r="C18" s="46">
        <v>7.9</v>
      </c>
      <c r="D18" s="46">
        <v>4.4000000000000004</v>
      </c>
    </row>
    <row r="19" spans="1:4" ht="12.75" customHeight="1" x14ac:dyDescent="0.25">
      <c r="A19" s="28" t="s">
        <v>135</v>
      </c>
      <c r="B19" s="46">
        <v>-0.5</v>
      </c>
      <c r="C19" s="46">
        <v>-4.5999999999999996</v>
      </c>
      <c r="D19" s="46">
        <v>0.2</v>
      </c>
    </row>
    <row r="20" spans="1:4" ht="18.75" customHeight="1" x14ac:dyDescent="0.25">
      <c r="A20" s="28" t="s">
        <v>136</v>
      </c>
      <c r="B20" s="46">
        <v>4</v>
      </c>
      <c r="C20" s="46">
        <v>3.9</v>
      </c>
      <c r="D20" s="46">
        <v>4.2</v>
      </c>
    </row>
    <row r="21" spans="1:4" ht="3.9" customHeight="1" x14ac:dyDescent="0.25">
      <c r="A21" s="44"/>
      <c r="B21" s="44"/>
      <c r="C21" s="44"/>
      <c r="D21" s="44"/>
    </row>
    <row r="22" spans="1:4" x14ac:dyDescent="0.25">
      <c r="A22" s="78" t="s">
        <v>290</v>
      </c>
      <c r="C22" s="47"/>
      <c r="D22" s="47"/>
    </row>
    <row r="23" spans="1:4" x14ac:dyDescent="0.25">
      <c r="A23" s="78" t="s">
        <v>291</v>
      </c>
      <c r="C23" s="47"/>
    </row>
    <row r="29" spans="1:4" x14ac:dyDescent="0.25">
      <c r="D29" s="25"/>
    </row>
  </sheetData>
  <pageMargins left="1.0629921259842521" right="1.0629921259842521" top="1.1023622047244095" bottom="1.7716535433070868" header="0.51181102362204722" footer="0.51181102362204722"/>
  <pageSetup paperSize="9"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4F143-51C8-4433-8996-B801DD1F746C}">
  <sheetPr codeName="Sheet12"/>
  <dimension ref="A1:D22"/>
  <sheetViews>
    <sheetView showGridLines="0" topLeftCell="A2" zoomScale="90" zoomScaleNormal="90" workbookViewId="0">
      <selection activeCell="C36" sqref="C36"/>
    </sheetView>
  </sheetViews>
  <sheetFormatPr defaultColWidth="9.21875" defaultRowHeight="13.2" x14ac:dyDescent="0.25"/>
  <cols>
    <col min="1" max="1" width="48.6640625" style="18" customWidth="1"/>
    <col min="2" max="4" width="7.6640625" style="18" customWidth="1"/>
    <col min="5" max="16384" width="9.21875" style="18"/>
  </cols>
  <sheetData>
    <row r="1" spans="1:4" s="41" customFormat="1" ht="21" hidden="1" customHeight="1" x14ac:dyDescent="0.25">
      <c r="B1" s="39"/>
      <c r="C1" s="40"/>
      <c r="D1" s="40"/>
    </row>
    <row r="2" spans="1:4" s="55" customFormat="1" ht="21" customHeight="1" x14ac:dyDescent="0.25">
      <c r="A2" s="53" t="s">
        <v>259</v>
      </c>
      <c r="B2" s="54"/>
      <c r="C2" s="40"/>
      <c r="D2" s="40"/>
    </row>
    <row r="3" spans="1:4" s="41" customFormat="1" ht="4.2" customHeight="1" x14ac:dyDescent="0.25">
      <c r="A3" s="48"/>
      <c r="B3" s="48"/>
      <c r="C3" s="48"/>
      <c r="D3" s="48"/>
    </row>
    <row r="4" spans="1:4" ht="24" hidden="1" customHeight="1" x14ac:dyDescent="0.25">
      <c r="A4" s="20"/>
      <c r="B4" s="43" t="s">
        <v>3</v>
      </c>
      <c r="C4" s="43" t="s">
        <v>4</v>
      </c>
      <c r="D4" s="43" t="s">
        <v>5</v>
      </c>
    </row>
    <row r="5" spans="1:4" ht="24" customHeight="1" x14ac:dyDescent="0.25">
      <c r="A5" s="20"/>
      <c r="B5" s="92" t="s">
        <v>269</v>
      </c>
      <c r="C5" s="92" t="s">
        <v>270</v>
      </c>
      <c r="D5" s="92" t="s">
        <v>289</v>
      </c>
    </row>
    <row r="6" spans="1:4" ht="4.2" customHeight="1" x14ac:dyDescent="0.25">
      <c r="A6" s="44"/>
      <c r="B6" s="44"/>
      <c r="C6" s="44"/>
      <c r="D6" s="44"/>
    </row>
    <row r="7" spans="1:4" ht="19.5" customHeight="1" x14ac:dyDescent="0.25">
      <c r="A7" s="31" t="s">
        <v>137</v>
      </c>
      <c r="B7" s="49"/>
      <c r="C7" s="49"/>
      <c r="D7" s="49"/>
    </row>
    <row r="8" spans="1:4" s="15" customFormat="1" ht="19.5" customHeight="1" x14ac:dyDescent="0.25">
      <c r="A8" s="5" t="s">
        <v>125</v>
      </c>
      <c r="B8" s="50">
        <v>2405.67</v>
      </c>
      <c r="C8" s="50">
        <v>2442.4740000000002</v>
      </c>
      <c r="D8" s="50">
        <v>2595.2109999999998</v>
      </c>
    </row>
    <row r="9" spans="1:4" s="15" customFormat="1" x14ac:dyDescent="0.25">
      <c r="A9" s="5" t="s">
        <v>126</v>
      </c>
      <c r="B9" s="50">
        <v>1223.06</v>
      </c>
      <c r="C9" s="50">
        <v>1282.1669999999999</v>
      </c>
      <c r="D9" s="50">
        <v>1338.829</v>
      </c>
    </row>
    <row r="10" spans="1:4" x14ac:dyDescent="0.25">
      <c r="A10" s="5" t="s">
        <v>127</v>
      </c>
      <c r="B10" s="50">
        <v>1172.03</v>
      </c>
      <c r="C10" s="50">
        <v>1346.7550000000001</v>
      </c>
      <c r="D10" s="50">
        <v>1340.923</v>
      </c>
    </row>
    <row r="11" spans="1:4" s="15" customFormat="1" ht="18.75" customHeight="1" x14ac:dyDescent="0.25">
      <c r="A11" s="5" t="s">
        <v>128</v>
      </c>
      <c r="B11" s="50">
        <v>4801.17</v>
      </c>
      <c r="C11" s="50">
        <v>5061.9669999999996</v>
      </c>
      <c r="D11" s="50">
        <v>5275.1620000000003</v>
      </c>
    </row>
    <row r="12" spans="1:4" s="15" customFormat="1" ht="18.75" customHeight="1" x14ac:dyDescent="0.25">
      <c r="A12" s="5" t="s">
        <v>129</v>
      </c>
      <c r="B12" s="50">
        <v>2083.056</v>
      </c>
      <c r="C12" s="50">
        <v>1997.7170000000001</v>
      </c>
      <c r="D12" s="50">
        <v>2060.078</v>
      </c>
    </row>
    <row r="13" spans="1:4" s="15" customFormat="1" x14ac:dyDescent="0.25">
      <c r="A13" s="5" t="s">
        <v>130</v>
      </c>
      <c r="B13" s="50">
        <v>2041.356</v>
      </c>
      <c r="C13" s="50">
        <v>2071.2089999999998</v>
      </c>
      <c r="D13" s="50">
        <v>2048.3690000000001</v>
      </c>
    </row>
    <row r="14" spans="1:4" ht="18.75" customHeight="1" x14ac:dyDescent="0.25">
      <c r="A14" s="5" t="s">
        <v>131</v>
      </c>
      <c r="B14" s="50">
        <v>4842.8710000000001</v>
      </c>
      <c r="C14" s="50">
        <v>4988.473</v>
      </c>
      <c r="D14" s="50">
        <v>5286.87</v>
      </c>
    </row>
    <row r="15" spans="1:4" ht="18.75" customHeight="1" x14ac:dyDescent="0.25">
      <c r="A15" s="30" t="s">
        <v>138</v>
      </c>
      <c r="B15" s="50">
        <v>-41.700000000000045</v>
      </c>
      <c r="C15" s="50">
        <v>-119.72335200000001</v>
      </c>
      <c r="D15" s="50">
        <v>-47.581829999999997</v>
      </c>
    </row>
    <row r="16" spans="1:4" ht="4.2" customHeight="1" x14ac:dyDescent="0.25">
      <c r="A16" s="44"/>
      <c r="B16" s="44"/>
      <c r="C16" s="44"/>
      <c r="D16" s="44"/>
    </row>
    <row r="17" spans="1:4" x14ac:dyDescent="0.25">
      <c r="A17" s="78" t="s">
        <v>290</v>
      </c>
      <c r="B17" s="25"/>
      <c r="C17" s="25"/>
      <c r="D17" s="25"/>
    </row>
    <row r="18" spans="1:4" x14ac:dyDescent="0.25">
      <c r="A18" s="78" t="s">
        <v>291</v>
      </c>
      <c r="B18" s="51"/>
    </row>
    <row r="22" spans="1:4" x14ac:dyDescent="0.25">
      <c r="D22" s="25"/>
    </row>
  </sheetData>
  <pageMargins left="1.0629921259842521" right="1.0629921259842521" top="1.1023622047244095" bottom="1.7716535433070868"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5215B-978D-4531-8A0E-DB3699791411}">
  <sheetPr codeName="Sheet2">
    <pageSetUpPr fitToPage="1"/>
  </sheetPr>
  <dimension ref="A1:D34"/>
  <sheetViews>
    <sheetView showGridLines="0" zoomScale="90" zoomScaleNormal="90" workbookViewId="0">
      <selection activeCell="B6" sqref="B6:D33"/>
    </sheetView>
  </sheetViews>
  <sheetFormatPr defaultColWidth="9.109375" defaultRowHeight="13.2" x14ac:dyDescent="0.25"/>
  <cols>
    <col min="1" max="1" width="49" style="18" customWidth="1"/>
    <col min="2" max="4" width="11.21875" style="18" customWidth="1"/>
    <col min="5" max="16384" width="9.109375" style="18"/>
  </cols>
  <sheetData>
    <row r="1" spans="1:4" x14ac:dyDescent="0.25">
      <c r="A1" s="15" t="s">
        <v>58</v>
      </c>
      <c r="B1" s="16"/>
      <c r="C1" s="17"/>
      <c r="D1" s="17"/>
    </row>
    <row r="2" spans="1:4" ht="3.9" customHeight="1" x14ac:dyDescent="0.25">
      <c r="A2" s="19"/>
      <c r="B2" s="19"/>
      <c r="C2" s="19"/>
      <c r="D2" s="19"/>
    </row>
    <row r="3" spans="1:4" ht="25.2" customHeight="1" x14ac:dyDescent="0.25">
      <c r="A3" s="3" t="s">
        <v>44</v>
      </c>
      <c r="B3" s="7" t="s">
        <v>266</v>
      </c>
      <c r="C3" s="7" t="s">
        <v>267</v>
      </c>
      <c r="D3" s="7" t="s">
        <v>288</v>
      </c>
    </row>
    <row r="4" spans="1:4" ht="3.9" customHeight="1" x14ac:dyDescent="0.25">
      <c r="A4" s="22"/>
      <c r="B4" s="4"/>
      <c r="C4" s="4"/>
      <c r="D4" s="4"/>
    </row>
    <row r="5" spans="1:4" ht="19.649999999999999" customHeight="1" x14ac:dyDescent="0.25">
      <c r="A5" s="23" t="s">
        <v>171</v>
      </c>
      <c r="B5" s="1"/>
      <c r="C5" s="1"/>
      <c r="D5" s="1"/>
    </row>
    <row r="6" spans="1:4" ht="19.5" customHeight="1" x14ac:dyDescent="0.25">
      <c r="A6" s="24" t="s">
        <v>10</v>
      </c>
      <c r="B6" s="80">
        <v>1346513</v>
      </c>
      <c r="C6" s="80">
        <v>1380533</v>
      </c>
      <c r="D6" s="80">
        <v>1484904.7999999998</v>
      </c>
    </row>
    <row r="7" spans="1:4" x14ac:dyDescent="0.25">
      <c r="A7" s="26" t="s">
        <v>11</v>
      </c>
      <c r="B7" s="81">
        <v>1092769.4000000001</v>
      </c>
      <c r="C7" s="81">
        <v>1127284</v>
      </c>
      <c r="D7" s="81">
        <v>1214463.0999999999</v>
      </c>
    </row>
    <row r="8" spans="1:4" x14ac:dyDescent="0.25">
      <c r="A8" s="26" t="s">
        <v>18</v>
      </c>
      <c r="B8" s="81">
        <v>145840</v>
      </c>
      <c r="C8" s="81">
        <v>148920</v>
      </c>
      <c r="D8" s="81">
        <v>159607</v>
      </c>
    </row>
    <row r="9" spans="1:4" x14ac:dyDescent="0.25">
      <c r="A9" s="26" t="s">
        <v>19</v>
      </c>
      <c r="B9" s="81">
        <v>7452.2999999999993</v>
      </c>
      <c r="C9" s="81">
        <v>7699</v>
      </c>
      <c r="D9" s="81">
        <v>8013.1</v>
      </c>
    </row>
    <row r="10" spans="1:4" x14ac:dyDescent="0.25">
      <c r="A10" s="26" t="s">
        <v>172</v>
      </c>
      <c r="B10" s="81">
        <v>38925.9</v>
      </c>
      <c r="C10" s="81">
        <v>31433</v>
      </c>
      <c r="D10" s="81">
        <v>32914.5</v>
      </c>
    </row>
    <row r="11" spans="1:4" x14ac:dyDescent="0.25">
      <c r="A11" s="26" t="s">
        <v>20</v>
      </c>
      <c r="B11" s="81">
        <v>61525.400000000016</v>
      </c>
      <c r="C11" s="81">
        <v>65197</v>
      </c>
      <c r="D11" s="81">
        <v>69907.099999999948</v>
      </c>
    </row>
    <row r="12" spans="1:4" ht="19.5" customHeight="1" x14ac:dyDescent="0.25">
      <c r="A12" s="24" t="s">
        <v>25</v>
      </c>
      <c r="B12" s="80">
        <v>1403670.1952999998</v>
      </c>
      <c r="C12" s="80">
        <v>1426242.3953</v>
      </c>
      <c r="D12" s="80">
        <v>1516503.9209999994</v>
      </c>
    </row>
    <row r="13" spans="1:4" x14ac:dyDescent="0.25">
      <c r="A13" s="62" t="s">
        <v>173</v>
      </c>
      <c r="B13" s="81">
        <v>692053.59529999993</v>
      </c>
      <c r="C13" s="81">
        <v>703356.59529999993</v>
      </c>
      <c r="D13" s="81">
        <v>736279.52099999972</v>
      </c>
    </row>
    <row r="14" spans="1:4" x14ac:dyDescent="0.25">
      <c r="A14" s="62" t="s">
        <v>174</v>
      </c>
      <c r="B14" s="81">
        <v>583102.69999999995</v>
      </c>
      <c r="C14" s="81">
        <v>591177.69999999995</v>
      </c>
      <c r="D14" s="81">
        <v>634060.29999999981</v>
      </c>
    </row>
    <row r="15" spans="1:4" x14ac:dyDescent="0.25">
      <c r="A15" s="62" t="s">
        <v>175</v>
      </c>
      <c r="B15" s="81">
        <v>54946.5</v>
      </c>
      <c r="C15" s="81">
        <v>45446.5</v>
      </c>
      <c r="D15" s="81">
        <v>55478.1</v>
      </c>
    </row>
    <row r="16" spans="1:4" x14ac:dyDescent="0.25">
      <c r="A16" s="62" t="s">
        <v>41</v>
      </c>
      <c r="B16" s="81">
        <v>73567.400000000009</v>
      </c>
      <c r="C16" s="81">
        <v>86261.6</v>
      </c>
      <c r="D16" s="81">
        <v>90686</v>
      </c>
    </row>
    <row r="17" spans="1:4" ht="19.5" customHeight="1" x14ac:dyDescent="0.25">
      <c r="A17" s="6" t="s">
        <v>45</v>
      </c>
      <c r="B17" s="80">
        <v>-57157.195299999788</v>
      </c>
      <c r="C17" s="80">
        <v>-45709.395299999975</v>
      </c>
      <c r="D17" s="80">
        <v>-31599.120999999577</v>
      </c>
    </row>
    <row r="18" spans="1:4" ht="19.5" customHeight="1" x14ac:dyDescent="0.25">
      <c r="A18" s="63" t="s">
        <v>46</v>
      </c>
      <c r="B18" s="82"/>
      <c r="C18" s="82"/>
      <c r="D18" s="82"/>
    </row>
    <row r="19" spans="1:4" x14ac:dyDescent="0.25">
      <c r="A19" s="62" t="s">
        <v>35</v>
      </c>
      <c r="B19" s="81">
        <v>-69912.999999999898</v>
      </c>
      <c r="C19" s="81">
        <v>-73012.999999999898</v>
      </c>
      <c r="D19" s="81">
        <v>-87378.399999999965</v>
      </c>
    </row>
    <row r="20" spans="1:4" x14ac:dyDescent="0.25">
      <c r="A20" s="62" t="s">
        <v>47</v>
      </c>
      <c r="B20" s="81">
        <v>99300</v>
      </c>
      <c r="C20" s="81">
        <v>94300</v>
      </c>
      <c r="D20" s="81">
        <v>800</v>
      </c>
    </row>
    <row r="21" spans="1:4" x14ac:dyDescent="0.25">
      <c r="A21" s="62" t="s">
        <v>48</v>
      </c>
      <c r="B21" s="81">
        <v>-28850</v>
      </c>
      <c r="C21" s="81">
        <v>-39600</v>
      </c>
      <c r="D21" s="81">
        <v>-30850</v>
      </c>
    </row>
    <row r="22" spans="1:4" x14ac:dyDescent="0.25">
      <c r="A22" s="62" t="s">
        <v>49</v>
      </c>
      <c r="B22" s="81">
        <v>6731</v>
      </c>
      <c r="C22" s="81">
        <v>28195</v>
      </c>
      <c r="D22" s="81">
        <v>24754</v>
      </c>
    </row>
    <row r="23" spans="1:4" x14ac:dyDescent="0.25">
      <c r="A23" s="62" t="s">
        <v>50</v>
      </c>
      <c r="B23" s="81">
        <v>42415.9</v>
      </c>
      <c r="C23" s="81">
        <v>53820</v>
      </c>
      <c r="D23" s="81">
        <v>56828</v>
      </c>
    </row>
    <row r="24" spans="1:4" x14ac:dyDescent="0.25">
      <c r="A24" s="62" t="s">
        <v>51</v>
      </c>
      <c r="B24" s="81">
        <v>-10400</v>
      </c>
      <c r="C24" s="81">
        <v>-10400</v>
      </c>
      <c r="D24" s="81">
        <v>-10733</v>
      </c>
    </row>
    <row r="25" spans="1:4" x14ac:dyDescent="0.25">
      <c r="A25" s="62" t="s">
        <v>52</v>
      </c>
      <c r="B25" s="81">
        <v>-1606</v>
      </c>
      <c r="C25" s="81">
        <v>18394</v>
      </c>
      <c r="D25" s="81">
        <v>-1606</v>
      </c>
    </row>
    <row r="26" spans="1:4" x14ac:dyDescent="0.25">
      <c r="A26" s="62" t="s">
        <v>268</v>
      </c>
      <c r="B26" s="81">
        <v>0</v>
      </c>
      <c r="C26" s="81">
        <v>-268000</v>
      </c>
      <c r="D26" s="81">
        <v>0</v>
      </c>
    </row>
    <row r="27" spans="1:4" ht="19.5" customHeight="1" x14ac:dyDescent="0.25">
      <c r="A27" s="6" t="s">
        <v>53</v>
      </c>
      <c r="B27" s="80">
        <v>37677.900000000103</v>
      </c>
      <c r="C27" s="80">
        <v>-196303.99999999988</v>
      </c>
      <c r="D27" s="80">
        <v>-48185.399999999965</v>
      </c>
    </row>
    <row r="28" spans="1:4" ht="19.5" customHeight="1" x14ac:dyDescent="0.25">
      <c r="A28" s="6" t="s">
        <v>54</v>
      </c>
      <c r="B28" s="80">
        <v>-19479.295299999685</v>
      </c>
      <c r="C28" s="80">
        <v>-242013.39529999986</v>
      </c>
      <c r="D28" s="80">
        <v>-79784.520999999542</v>
      </c>
    </row>
    <row r="29" spans="1:4" ht="19.5" customHeight="1" x14ac:dyDescent="0.25">
      <c r="A29" s="63" t="s">
        <v>55</v>
      </c>
      <c r="B29" s="82"/>
      <c r="C29" s="82"/>
      <c r="D29" s="82"/>
    </row>
    <row r="30" spans="1:4" x14ac:dyDescent="0.25">
      <c r="A30" s="62" t="s">
        <v>56</v>
      </c>
      <c r="B30" s="81">
        <v>164668</v>
      </c>
      <c r="C30" s="81">
        <v>733456</v>
      </c>
      <c r="D30" s="81">
        <v>283392.0350679775</v>
      </c>
    </row>
    <row r="31" spans="1:4" x14ac:dyDescent="0.25">
      <c r="A31" s="62" t="s">
        <v>57</v>
      </c>
      <c r="B31" s="81">
        <v>-136423</v>
      </c>
      <c r="C31" s="81">
        <v>-433487</v>
      </c>
      <c r="D31" s="81">
        <v>-245256.60382146799</v>
      </c>
    </row>
    <row r="32" spans="1:4" ht="19.5" customHeight="1" x14ac:dyDescent="0.25">
      <c r="A32" s="6" t="s">
        <v>242</v>
      </c>
      <c r="B32" s="80">
        <v>28245</v>
      </c>
      <c r="C32" s="80">
        <v>299969</v>
      </c>
      <c r="D32" s="80">
        <v>38135.431246509514</v>
      </c>
    </row>
    <row r="33" spans="1:4" ht="19.5" customHeight="1" x14ac:dyDescent="0.25">
      <c r="A33" s="6" t="s">
        <v>249</v>
      </c>
      <c r="B33" s="80">
        <v>8765.7047000003149</v>
      </c>
      <c r="C33" s="80">
        <v>57955.604700000142</v>
      </c>
      <c r="D33" s="80">
        <v>-41649.089753490029</v>
      </c>
    </row>
    <row r="34" spans="1:4" ht="3.9" customHeight="1" x14ac:dyDescent="0.25">
      <c r="A34" s="22"/>
      <c r="B34" s="22"/>
      <c r="C34" s="22"/>
      <c r="D34" s="22"/>
    </row>
  </sheetData>
  <pageMargins left="1.0629921259842521" right="1.0629921259842521" top="0.98425196850393704" bottom="0.98425196850393704" header="0.51181102362204722" footer="0.51181102362204722"/>
  <pageSetup paperSize="9" scale="96"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35A10-9176-4E2E-9A09-63B63026D27F}">
  <sheetPr>
    <pageSetUpPr fitToPage="1"/>
  </sheetPr>
  <dimension ref="A1:D32"/>
  <sheetViews>
    <sheetView showGridLines="0" zoomScale="90" zoomScaleNormal="90" workbookViewId="0">
      <selection activeCell="D25" sqref="D25"/>
    </sheetView>
  </sheetViews>
  <sheetFormatPr defaultColWidth="9.109375" defaultRowHeight="13.2" x14ac:dyDescent="0.25"/>
  <cols>
    <col min="1" max="1" width="49" style="90" customWidth="1"/>
    <col min="2" max="4" width="9.44140625" style="90" customWidth="1"/>
    <col min="5" max="16384" width="9.109375" style="90"/>
  </cols>
  <sheetData>
    <row r="1" spans="1:4" x14ac:dyDescent="0.25">
      <c r="A1" s="113" t="s">
        <v>287</v>
      </c>
      <c r="B1" s="113"/>
      <c r="C1" s="113"/>
      <c r="D1" s="113"/>
    </row>
    <row r="2" spans="1:4" ht="1.5" customHeight="1" x14ac:dyDescent="0.3">
      <c r="A2" s="91"/>
      <c r="B2" s="91"/>
      <c r="C2" s="91"/>
      <c r="D2" s="91"/>
    </row>
    <row r="3" spans="1:4" ht="25.2" customHeight="1" x14ac:dyDescent="0.25">
      <c r="A3" s="20" t="s">
        <v>286</v>
      </c>
      <c r="B3" s="92" t="s">
        <v>266</v>
      </c>
      <c r="C3" s="92" t="s">
        <v>288</v>
      </c>
      <c r="D3" s="93" t="s">
        <v>271</v>
      </c>
    </row>
    <row r="4" spans="1:4" ht="3.45" customHeight="1" x14ac:dyDescent="0.25">
      <c r="A4" s="94"/>
      <c r="B4" s="94"/>
      <c r="C4" s="94"/>
      <c r="D4" s="94"/>
    </row>
    <row r="5" spans="1:4" x14ac:dyDescent="0.25">
      <c r="A5" s="95" t="s">
        <v>272</v>
      </c>
      <c r="B5" s="96">
        <v>1545.6395</v>
      </c>
      <c r="C5" s="96">
        <v>1634.0064999999995</v>
      </c>
      <c r="D5" s="97">
        <v>5.7171804938990878E-2</v>
      </c>
    </row>
    <row r="6" spans="1:4" ht="18" customHeight="1" x14ac:dyDescent="0.25">
      <c r="A6" s="98" t="s">
        <v>273</v>
      </c>
      <c r="B6" s="99"/>
      <c r="C6" s="99"/>
      <c r="D6" s="99"/>
    </row>
    <row r="7" spans="1:4" ht="13.5" customHeight="1" x14ac:dyDescent="0.25">
      <c r="A7" s="100" t="s">
        <v>274</v>
      </c>
      <c r="B7" s="99">
        <v>101.6</v>
      </c>
      <c r="C7" s="99">
        <v>129.369</v>
      </c>
      <c r="D7" s="101">
        <v>0.27331692913385841</v>
      </c>
    </row>
    <row r="8" spans="1:4" ht="13.5" customHeight="1" x14ac:dyDescent="0.25">
      <c r="A8" s="100" t="s">
        <v>275</v>
      </c>
      <c r="B8" s="99">
        <v>79.0672</v>
      </c>
      <c r="C8" s="99">
        <v>80.899600000000007</v>
      </c>
      <c r="D8" s="101">
        <v>2.3175223101361997E-2</v>
      </c>
    </row>
    <row r="9" spans="1:4" ht="13.5" customHeight="1" x14ac:dyDescent="0.25">
      <c r="A9" s="100" t="s">
        <v>255</v>
      </c>
      <c r="B9" s="99">
        <v>70.003</v>
      </c>
      <c r="C9" s="99">
        <v>87.468399999999988</v>
      </c>
      <c r="D9" s="101">
        <v>0.24949502164192938</v>
      </c>
    </row>
    <row r="10" spans="1:4" ht="13.5" customHeight="1" x14ac:dyDescent="0.25">
      <c r="A10" s="100" t="s">
        <v>276</v>
      </c>
      <c r="B10" s="99">
        <v>35.581499999999991</v>
      </c>
      <c r="C10" s="99">
        <v>37.322699999999998</v>
      </c>
      <c r="D10" s="101">
        <v>4.8935542346444372E-2</v>
      </c>
    </row>
    <row r="11" spans="1:4" ht="13.5" customHeight="1" x14ac:dyDescent="0.25">
      <c r="A11" s="100" t="s">
        <v>277</v>
      </c>
      <c r="B11" s="99">
        <v>32.207000000000001</v>
      </c>
      <c r="C11" s="99">
        <v>34.305000000000007</v>
      </c>
      <c r="D11" s="101">
        <v>6.5141118390412256E-2</v>
      </c>
    </row>
    <row r="12" spans="1:4" ht="13.5" customHeight="1" x14ac:dyDescent="0.25">
      <c r="A12" s="100" t="s">
        <v>278</v>
      </c>
      <c r="B12" s="99">
        <v>6.51</v>
      </c>
      <c r="C12" s="99">
        <v>7.1881000000000004</v>
      </c>
      <c r="D12" s="101">
        <v>0.10416282642089114</v>
      </c>
    </row>
    <row r="13" spans="1:4" ht="13.5" customHeight="1" x14ac:dyDescent="0.25">
      <c r="A13" s="100" t="s">
        <v>279</v>
      </c>
      <c r="B13" s="99">
        <v>0.11</v>
      </c>
      <c r="C13" s="99">
        <v>0.11</v>
      </c>
      <c r="D13" s="101">
        <v>0</v>
      </c>
    </row>
    <row r="14" spans="1:4" ht="18" customHeight="1" x14ac:dyDescent="0.25">
      <c r="A14" s="95" t="s">
        <v>280</v>
      </c>
      <c r="B14" s="96">
        <v>1220.5608</v>
      </c>
      <c r="C14" s="96">
        <v>1257.3436999999994</v>
      </c>
      <c r="D14" s="97"/>
    </row>
    <row r="15" spans="1:4" ht="13.5" customHeight="1" x14ac:dyDescent="0.25">
      <c r="A15" s="100" t="s">
        <v>281</v>
      </c>
      <c r="B15" s="102"/>
      <c r="C15" s="103">
        <v>3.013606532341484E-2</v>
      </c>
      <c r="D15" s="103"/>
    </row>
    <row r="16" spans="1:4" ht="13.5" customHeight="1" x14ac:dyDescent="0.25">
      <c r="A16" s="100" t="s">
        <v>284</v>
      </c>
      <c r="B16" s="99"/>
      <c r="C16" s="99">
        <v>36.782899999999472</v>
      </c>
      <c r="D16" s="99"/>
    </row>
    <row r="17" spans="1:4" ht="13.5" customHeight="1" x14ac:dyDescent="0.25">
      <c r="A17" s="100" t="s">
        <v>285</v>
      </c>
      <c r="B17" s="104"/>
      <c r="C17" s="99">
        <v>12.386956521739123</v>
      </c>
      <c r="D17" s="99"/>
    </row>
    <row r="18" spans="1:4" ht="18" customHeight="1" x14ac:dyDescent="0.25">
      <c r="A18" s="105" t="s">
        <v>282</v>
      </c>
      <c r="B18" s="104"/>
      <c r="C18" s="96">
        <v>24.395943478260349</v>
      </c>
      <c r="D18" s="97"/>
    </row>
    <row r="19" spans="1:4" ht="18" customHeight="1" x14ac:dyDescent="0.25">
      <c r="A19" s="95" t="s">
        <v>283</v>
      </c>
      <c r="B19" s="106"/>
      <c r="C19" s="107">
        <v>1.9987487291301138E-2</v>
      </c>
      <c r="D19" s="108"/>
    </row>
    <row r="20" spans="1:4" ht="3.45" customHeight="1" x14ac:dyDescent="0.3">
      <c r="A20" s="109"/>
      <c r="B20" s="109"/>
      <c r="C20" s="109"/>
      <c r="D20" s="109"/>
    </row>
    <row r="21" spans="1:4" ht="14.4" x14ac:dyDescent="0.3">
      <c r="A21" s="91"/>
      <c r="B21" s="91"/>
      <c r="C21" s="91"/>
      <c r="D21" s="91"/>
    </row>
    <row r="22" spans="1:4" ht="14.4" x14ac:dyDescent="0.3">
      <c r="A22" s="91"/>
      <c r="B22" s="91"/>
      <c r="C22" s="91"/>
      <c r="D22" s="91"/>
    </row>
    <row r="23" spans="1:4" ht="14.4" x14ac:dyDescent="0.3">
      <c r="A23" s="91"/>
      <c r="B23" s="91"/>
      <c r="C23" s="91"/>
      <c r="D23" s="91"/>
    </row>
    <row r="24" spans="1:4" ht="14.4" x14ac:dyDescent="0.3">
      <c r="A24" s="91"/>
      <c r="B24" s="91"/>
      <c r="C24" s="91"/>
      <c r="D24" s="91"/>
    </row>
    <row r="25" spans="1:4" ht="19.5" customHeight="1" x14ac:dyDescent="0.3">
      <c r="A25" s="91"/>
      <c r="B25" s="91"/>
      <c r="C25" s="91"/>
      <c r="D25" s="91"/>
    </row>
    <row r="26" spans="1:4" ht="19.5" customHeight="1" x14ac:dyDescent="0.3">
      <c r="A26" s="91"/>
      <c r="B26" s="91"/>
      <c r="C26" s="91"/>
      <c r="D26" s="91"/>
    </row>
    <row r="27" spans="1:4" ht="14.4" x14ac:dyDescent="0.3">
      <c r="A27" s="91"/>
      <c r="B27" s="91"/>
      <c r="C27" s="91"/>
      <c r="D27" s="91"/>
    </row>
    <row r="28" spans="1:4" ht="13.5" customHeight="1" x14ac:dyDescent="0.3">
      <c r="A28" s="91"/>
      <c r="B28" s="91"/>
      <c r="C28" s="91"/>
      <c r="D28" s="91"/>
    </row>
    <row r="29" spans="1:4" ht="13.5" customHeight="1" x14ac:dyDescent="0.3">
      <c r="A29" s="91"/>
      <c r="B29" s="91"/>
      <c r="C29" s="91"/>
      <c r="D29" s="91"/>
    </row>
    <row r="30" spans="1:4" ht="19.5" customHeight="1" x14ac:dyDescent="0.3">
      <c r="A30" s="91"/>
      <c r="B30" s="91"/>
      <c r="C30" s="91"/>
      <c r="D30" s="91"/>
    </row>
    <row r="31" spans="1:4" ht="14.4" x14ac:dyDescent="0.3">
      <c r="A31" s="91"/>
      <c r="B31" s="91"/>
      <c r="C31" s="91"/>
      <c r="D31" s="91"/>
    </row>
    <row r="32" spans="1:4" ht="2.25" customHeight="1" x14ac:dyDescent="0.3">
      <c r="A32" s="91"/>
      <c r="B32" s="91"/>
      <c r="C32" s="91"/>
      <c r="D32" s="91"/>
    </row>
  </sheetData>
  <mergeCells count="1">
    <mergeCell ref="A1:D1"/>
  </mergeCells>
  <pageMargins left="1.0629921259842521" right="1.0629921259842521" top="0.98425196850393704" bottom="0.98425196850393704" header="0.51181102362204722" footer="0.51181102362204722"/>
  <pageSetup paperSize="9" scale="96"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5CB54-DD02-4100-9159-D33AD8CC4695}">
  <sheetPr codeName="Sheet3"/>
  <dimension ref="A1:F53"/>
  <sheetViews>
    <sheetView showGridLines="0" zoomScaleNormal="100" workbookViewId="0">
      <selection activeCell="D4" sqref="D4"/>
    </sheetView>
  </sheetViews>
  <sheetFormatPr defaultColWidth="9.109375" defaultRowHeight="13.2" x14ac:dyDescent="0.25"/>
  <cols>
    <col min="1" max="1" width="35.44140625" style="18" customWidth="1"/>
    <col min="2" max="2" width="9.77734375" style="18" customWidth="1"/>
    <col min="3" max="4" width="10.6640625" style="18" customWidth="1"/>
    <col min="5" max="6" width="9.77734375" style="18" customWidth="1"/>
    <col min="7" max="16384" width="9.109375" style="18"/>
  </cols>
  <sheetData>
    <row r="1" spans="1:6" x14ac:dyDescent="0.25">
      <c r="A1" s="58" t="s">
        <v>63</v>
      </c>
      <c r="B1" s="59" t="s">
        <v>60</v>
      </c>
      <c r="C1" s="17"/>
      <c r="D1" s="17"/>
      <c r="E1" s="17"/>
      <c r="F1" s="17"/>
    </row>
    <row r="2" spans="1:6" ht="3.9" customHeight="1" x14ac:dyDescent="0.25">
      <c r="A2" s="19"/>
      <c r="B2" s="19"/>
      <c r="C2" s="19"/>
      <c r="D2" s="19"/>
      <c r="E2" s="19"/>
      <c r="F2" s="19"/>
    </row>
    <row r="3" spans="1:6" ht="37.950000000000003" customHeight="1" x14ac:dyDescent="0.25">
      <c r="A3" s="64" t="s">
        <v>8</v>
      </c>
      <c r="B3" s="21" t="s">
        <v>266</v>
      </c>
      <c r="C3" s="21" t="s">
        <v>267</v>
      </c>
      <c r="D3" s="21" t="s">
        <v>288</v>
      </c>
      <c r="E3" s="21" t="s">
        <v>62</v>
      </c>
      <c r="F3" s="21" t="s">
        <v>61</v>
      </c>
    </row>
    <row r="4" spans="1:6" ht="3.9" customHeight="1" x14ac:dyDescent="0.25">
      <c r="A4" s="22"/>
      <c r="B4" s="22"/>
      <c r="C4" s="22"/>
      <c r="D4" s="22"/>
      <c r="E4" s="22"/>
      <c r="F4" s="22"/>
    </row>
    <row r="5" spans="1:6" s="15" customFormat="1" ht="19.649999999999999" customHeight="1" x14ac:dyDescent="0.25">
      <c r="A5" s="24" t="s">
        <v>11</v>
      </c>
      <c r="B5" s="80">
        <v>1120164.3</v>
      </c>
      <c r="C5" s="80">
        <v>1157506.5000000002</v>
      </c>
      <c r="D5" s="80">
        <v>1242099.9000000001</v>
      </c>
      <c r="E5" s="80">
        <v>121935.6</v>
      </c>
      <c r="F5" s="83">
        <v>10.885510277376275</v>
      </c>
    </row>
    <row r="6" spans="1:6" x14ac:dyDescent="0.25">
      <c r="A6" s="28" t="s">
        <v>12</v>
      </c>
      <c r="B6" s="81">
        <v>506800</v>
      </c>
      <c r="C6" s="81">
        <v>516900</v>
      </c>
      <c r="D6" s="81">
        <v>550250</v>
      </c>
      <c r="E6" s="81">
        <v>43450</v>
      </c>
      <c r="F6" s="84">
        <v>8.5734017363851613</v>
      </c>
    </row>
    <row r="7" spans="1:6" x14ac:dyDescent="0.25">
      <c r="A7" s="26" t="s">
        <v>139</v>
      </c>
      <c r="B7" s="81">
        <v>279400</v>
      </c>
      <c r="C7" s="81">
        <v>279300</v>
      </c>
      <c r="D7" s="81">
        <v>302600</v>
      </c>
      <c r="E7" s="81">
        <v>23200</v>
      </c>
      <c r="F7" s="84">
        <v>8.3035075161059417</v>
      </c>
    </row>
    <row r="8" spans="1:6" x14ac:dyDescent="0.25">
      <c r="A8" s="26" t="s">
        <v>140</v>
      </c>
      <c r="B8" s="81">
        <v>149300</v>
      </c>
      <c r="C8" s="81">
        <v>146000</v>
      </c>
      <c r="D8" s="81">
        <v>153700</v>
      </c>
      <c r="E8" s="81">
        <v>4400</v>
      </c>
      <c r="F8" s="84">
        <v>2.9470864032150033</v>
      </c>
    </row>
    <row r="9" spans="1:6" x14ac:dyDescent="0.25">
      <c r="A9" s="26" t="s">
        <v>141</v>
      </c>
      <c r="B9" s="81">
        <v>7400</v>
      </c>
      <c r="C9" s="81">
        <v>7100</v>
      </c>
      <c r="D9" s="81">
        <v>7800</v>
      </c>
      <c r="E9" s="81">
        <v>400</v>
      </c>
      <c r="F9" s="84">
        <v>5.4054054054054053</v>
      </c>
    </row>
    <row r="10" spans="1:6" x14ac:dyDescent="0.25">
      <c r="A10" s="26" t="s">
        <v>142</v>
      </c>
      <c r="B10" s="81">
        <v>70700</v>
      </c>
      <c r="C10" s="81">
        <v>84500</v>
      </c>
      <c r="D10" s="81">
        <v>86150</v>
      </c>
      <c r="E10" s="81">
        <v>15450</v>
      </c>
      <c r="F10" s="84">
        <v>21.852899575671852</v>
      </c>
    </row>
    <row r="11" spans="1:6" x14ac:dyDescent="0.25">
      <c r="A11" s="28" t="s">
        <v>13</v>
      </c>
      <c r="B11" s="81">
        <v>12949</v>
      </c>
      <c r="C11" s="81">
        <v>12950</v>
      </c>
      <c r="D11" s="81">
        <v>13896</v>
      </c>
      <c r="E11" s="81">
        <v>947</v>
      </c>
      <c r="F11" s="84">
        <v>7.3133060467989797</v>
      </c>
    </row>
    <row r="12" spans="1:6" x14ac:dyDescent="0.25">
      <c r="A12" s="26" t="s">
        <v>143</v>
      </c>
      <c r="B12" s="81">
        <v>4160</v>
      </c>
      <c r="C12" s="81">
        <v>4120</v>
      </c>
      <c r="D12" s="81">
        <v>4350</v>
      </c>
      <c r="E12" s="81">
        <v>190</v>
      </c>
      <c r="F12" s="84">
        <v>4.5673076923076916</v>
      </c>
    </row>
    <row r="13" spans="1:6" x14ac:dyDescent="0.25">
      <c r="A13" s="26" t="s">
        <v>144</v>
      </c>
      <c r="B13" s="81">
        <v>8789</v>
      </c>
      <c r="C13" s="81">
        <v>8830</v>
      </c>
      <c r="D13" s="81">
        <v>9546</v>
      </c>
      <c r="E13" s="81">
        <v>757</v>
      </c>
      <c r="F13" s="84">
        <v>8.6130390260552971</v>
      </c>
    </row>
    <row r="14" spans="1:6" x14ac:dyDescent="0.25">
      <c r="A14" s="28" t="s">
        <v>14</v>
      </c>
      <c r="B14" s="81">
        <v>12127</v>
      </c>
      <c r="C14" s="81">
        <v>15727</v>
      </c>
      <c r="D14" s="81">
        <v>16433</v>
      </c>
      <c r="E14" s="81">
        <v>4306</v>
      </c>
      <c r="F14" s="84">
        <v>35.507545147192218</v>
      </c>
    </row>
    <row r="15" spans="1:6" x14ac:dyDescent="0.25">
      <c r="A15" s="26" t="s">
        <v>145</v>
      </c>
      <c r="B15" s="81">
        <v>9900</v>
      </c>
      <c r="C15" s="81">
        <v>13500</v>
      </c>
      <c r="D15" s="81">
        <v>14000</v>
      </c>
      <c r="E15" s="81">
        <v>4100</v>
      </c>
      <c r="F15" s="84">
        <v>41.414141414141412</v>
      </c>
    </row>
    <row r="16" spans="1:6" x14ac:dyDescent="0.25">
      <c r="A16" s="26" t="s">
        <v>146</v>
      </c>
      <c r="B16" s="81">
        <v>2227</v>
      </c>
      <c r="C16" s="81">
        <v>2227</v>
      </c>
      <c r="D16" s="81">
        <v>2433</v>
      </c>
      <c r="E16" s="81">
        <v>206</v>
      </c>
      <c r="F16" s="84">
        <v>9.2501122586439148</v>
      </c>
    </row>
    <row r="17" spans="1:6" x14ac:dyDescent="0.25">
      <c r="A17" s="28" t="s">
        <v>15</v>
      </c>
      <c r="B17" s="81">
        <v>563758.4</v>
      </c>
      <c r="C17" s="81">
        <v>586719.6</v>
      </c>
      <c r="D17" s="81">
        <v>634859.60000000009</v>
      </c>
      <c r="E17" s="81">
        <v>71101.200000000012</v>
      </c>
      <c r="F17" s="84">
        <v>12.611998331200033</v>
      </c>
    </row>
    <row r="18" spans="1:6" x14ac:dyDescent="0.25">
      <c r="A18" s="26" t="s">
        <v>147</v>
      </c>
      <c r="B18" s="81">
        <v>420500</v>
      </c>
      <c r="C18" s="81">
        <v>441150</v>
      </c>
      <c r="D18" s="81">
        <v>468800</v>
      </c>
      <c r="E18" s="81">
        <v>48300</v>
      </c>
      <c r="F18" s="84">
        <v>11.486325802615934</v>
      </c>
    </row>
    <row r="19" spans="1:6" x14ac:dyDescent="0.25">
      <c r="A19" s="26" t="s">
        <v>148</v>
      </c>
      <c r="B19" s="81">
        <v>7520</v>
      </c>
      <c r="C19" s="81">
        <v>7930</v>
      </c>
      <c r="D19" s="81">
        <v>8260</v>
      </c>
      <c r="E19" s="81">
        <v>740</v>
      </c>
      <c r="F19" s="84">
        <v>9.8404255319148941</v>
      </c>
    </row>
    <row r="20" spans="1:6" x14ac:dyDescent="0.25">
      <c r="A20" s="26" t="s">
        <v>149</v>
      </c>
      <c r="B20" s="81">
        <v>9750</v>
      </c>
      <c r="C20" s="81">
        <v>10950</v>
      </c>
      <c r="D20" s="81">
        <v>17300</v>
      </c>
      <c r="E20" s="81">
        <v>7550</v>
      </c>
      <c r="F20" s="84">
        <v>77.435897435897445</v>
      </c>
    </row>
    <row r="21" spans="1:6" x14ac:dyDescent="0.25">
      <c r="A21" s="26" t="s">
        <v>150</v>
      </c>
      <c r="B21" s="81">
        <v>11500</v>
      </c>
      <c r="C21" s="81">
        <v>12000</v>
      </c>
      <c r="D21" s="81">
        <v>0</v>
      </c>
      <c r="E21" s="81">
        <v>-11500</v>
      </c>
      <c r="F21" s="84">
        <v>-100</v>
      </c>
    </row>
    <row r="22" spans="1:6" x14ac:dyDescent="0.25">
      <c r="A22" s="26" t="s">
        <v>151</v>
      </c>
      <c r="B22" s="81">
        <v>7270</v>
      </c>
      <c r="C22" s="81">
        <v>11350</v>
      </c>
      <c r="D22" s="81">
        <v>14220</v>
      </c>
      <c r="E22" s="81">
        <v>6950</v>
      </c>
      <c r="F22" s="84">
        <v>95.598349381017883</v>
      </c>
    </row>
    <row r="23" spans="1:6" x14ac:dyDescent="0.25">
      <c r="A23" s="26" t="s">
        <v>152</v>
      </c>
      <c r="B23" s="81">
        <v>16400</v>
      </c>
      <c r="C23" s="81">
        <v>15300</v>
      </c>
      <c r="D23" s="81">
        <v>0</v>
      </c>
      <c r="E23" s="81">
        <v>-16400</v>
      </c>
      <c r="F23" s="84">
        <v>-100</v>
      </c>
    </row>
    <row r="24" spans="1:6" x14ac:dyDescent="0.25">
      <c r="A24" s="26" t="s">
        <v>153</v>
      </c>
      <c r="B24" s="81">
        <v>26300</v>
      </c>
      <c r="C24" s="81">
        <v>25750</v>
      </c>
      <c r="D24" s="81">
        <v>27000</v>
      </c>
      <c r="E24" s="81">
        <v>700</v>
      </c>
      <c r="F24" s="84">
        <v>2.6615969581749046</v>
      </c>
    </row>
    <row r="25" spans="1:6" x14ac:dyDescent="0.25">
      <c r="A25" s="26" t="s">
        <v>154</v>
      </c>
      <c r="B25" s="81">
        <v>9250</v>
      </c>
      <c r="C25" s="81">
        <v>6140</v>
      </c>
      <c r="D25" s="81">
        <v>8980</v>
      </c>
      <c r="E25" s="81">
        <v>-270</v>
      </c>
      <c r="F25" s="84">
        <v>-2.9189189189189189</v>
      </c>
    </row>
    <row r="26" spans="1:6" x14ac:dyDescent="0.25">
      <c r="A26" s="26" t="s">
        <v>155</v>
      </c>
      <c r="B26" s="81">
        <v>10956</v>
      </c>
      <c r="C26" s="81">
        <v>10926</v>
      </c>
      <c r="D26" s="81">
        <v>11561</v>
      </c>
      <c r="E26" s="81">
        <v>605</v>
      </c>
      <c r="F26" s="84">
        <v>5.5220883534136549</v>
      </c>
    </row>
    <row r="27" spans="1:6" x14ac:dyDescent="0.25">
      <c r="A27" s="26" t="s">
        <v>156</v>
      </c>
      <c r="B27" s="81">
        <v>2251.6</v>
      </c>
      <c r="C27" s="81">
        <v>2263.6</v>
      </c>
      <c r="D27" s="81">
        <v>2752.3999999999996</v>
      </c>
      <c r="E27" s="81">
        <v>500.79999999999973</v>
      </c>
      <c r="F27" s="84">
        <v>22.241961271984355</v>
      </c>
    </row>
    <row r="28" spans="1:6" x14ac:dyDescent="0.25">
      <c r="A28" s="26" t="s">
        <v>157</v>
      </c>
      <c r="B28" s="81">
        <v>17516.5</v>
      </c>
      <c r="C28" s="81">
        <v>17386.5</v>
      </c>
      <c r="D28" s="81">
        <v>17310.3</v>
      </c>
      <c r="E28" s="81">
        <v>-206.20000000000073</v>
      </c>
      <c r="F28" s="84">
        <v>-1.1771758056689448</v>
      </c>
    </row>
    <row r="29" spans="1:6" x14ac:dyDescent="0.25">
      <c r="A29" s="26" t="s">
        <v>158</v>
      </c>
      <c r="B29" s="81">
        <v>5200</v>
      </c>
      <c r="C29" s="81">
        <v>5500</v>
      </c>
      <c r="D29" s="81">
        <v>37056.5</v>
      </c>
      <c r="E29" s="81">
        <v>31856.5</v>
      </c>
      <c r="F29" s="84">
        <v>612.625</v>
      </c>
    </row>
    <row r="30" spans="1:6" x14ac:dyDescent="0.25">
      <c r="A30" s="26" t="s">
        <v>159</v>
      </c>
      <c r="B30" s="81">
        <v>13400</v>
      </c>
      <c r="C30" s="81">
        <v>13450</v>
      </c>
      <c r="D30" s="81">
        <v>13950</v>
      </c>
      <c r="E30" s="81">
        <v>550</v>
      </c>
      <c r="F30" s="84">
        <v>4.1044776119402986</v>
      </c>
    </row>
    <row r="31" spans="1:6" x14ac:dyDescent="0.25">
      <c r="A31" s="26" t="s">
        <v>160</v>
      </c>
      <c r="B31" s="81">
        <v>5944.3</v>
      </c>
      <c r="C31" s="81">
        <v>6623.5</v>
      </c>
      <c r="D31" s="81">
        <v>7669.4000000000005</v>
      </c>
      <c r="E31" s="81">
        <v>1725.1000000000004</v>
      </c>
      <c r="F31" s="84">
        <v>29.021079016873312</v>
      </c>
    </row>
    <row r="32" spans="1:6" x14ac:dyDescent="0.25">
      <c r="A32" s="28" t="s">
        <v>16</v>
      </c>
      <c r="B32" s="81">
        <v>6419.8</v>
      </c>
      <c r="C32" s="81">
        <v>7319.8</v>
      </c>
      <c r="D32" s="81">
        <v>7070.5</v>
      </c>
      <c r="E32" s="81">
        <v>650.69999999999982</v>
      </c>
      <c r="F32" s="84">
        <v>10.135829776628553</v>
      </c>
    </row>
    <row r="33" spans="1:6" x14ac:dyDescent="0.25">
      <c r="A33" s="28" t="s">
        <v>17</v>
      </c>
      <c r="B33" s="81">
        <v>18110.099999999999</v>
      </c>
      <c r="C33" s="81">
        <v>17890.099999999999</v>
      </c>
      <c r="D33" s="81">
        <v>19590.8</v>
      </c>
      <c r="E33" s="81">
        <v>1480.7</v>
      </c>
      <c r="F33" s="84">
        <v>8.1761006289308185</v>
      </c>
    </row>
    <row r="34" spans="1:6" x14ac:dyDescent="0.25">
      <c r="A34" s="26" t="s">
        <v>161</v>
      </c>
      <c r="B34" s="81">
        <v>6550</v>
      </c>
      <c r="C34" s="81">
        <v>6650</v>
      </c>
      <c r="D34" s="81">
        <v>7400</v>
      </c>
      <c r="E34" s="81">
        <v>850</v>
      </c>
      <c r="F34" s="84">
        <v>12.977099236641221</v>
      </c>
    </row>
    <row r="35" spans="1:6" x14ac:dyDescent="0.25">
      <c r="A35" s="26" t="s">
        <v>162</v>
      </c>
      <c r="B35" s="81">
        <v>3560</v>
      </c>
      <c r="C35" s="81">
        <v>3210</v>
      </c>
      <c r="D35" s="81">
        <v>3760</v>
      </c>
      <c r="E35" s="81">
        <v>200</v>
      </c>
      <c r="F35" s="84">
        <v>5.6179775280898872</v>
      </c>
    </row>
    <row r="36" spans="1:6" x14ac:dyDescent="0.25">
      <c r="A36" s="26" t="s">
        <v>163</v>
      </c>
      <c r="B36" s="81">
        <v>6480</v>
      </c>
      <c r="C36" s="81">
        <v>6510</v>
      </c>
      <c r="D36" s="81">
        <v>6880</v>
      </c>
      <c r="E36" s="81">
        <v>400</v>
      </c>
      <c r="F36" s="84">
        <v>6.1728395061728394</v>
      </c>
    </row>
    <row r="37" spans="1:6" x14ac:dyDescent="0.25">
      <c r="A37" s="26" t="s">
        <v>164</v>
      </c>
      <c r="B37" s="81">
        <v>1520.1</v>
      </c>
      <c r="C37" s="81">
        <v>1520.1</v>
      </c>
      <c r="D37" s="81">
        <v>1550.8</v>
      </c>
      <c r="E37" s="81">
        <v>30.700000000000045</v>
      </c>
      <c r="F37" s="84">
        <v>2.0196039734228042</v>
      </c>
    </row>
    <row r="38" spans="1:6" x14ac:dyDescent="0.25">
      <c r="A38" s="24" t="s">
        <v>18</v>
      </c>
      <c r="B38" s="80">
        <v>148590</v>
      </c>
      <c r="C38" s="80">
        <v>151726</v>
      </c>
      <c r="D38" s="80">
        <v>162444</v>
      </c>
      <c r="E38" s="80">
        <v>13854</v>
      </c>
      <c r="F38" s="83">
        <v>9.3236422370280643</v>
      </c>
    </row>
    <row r="39" spans="1:6" x14ac:dyDescent="0.25">
      <c r="A39" s="24" t="s">
        <v>19</v>
      </c>
      <c r="B39" s="80">
        <v>7452.3</v>
      </c>
      <c r="C39" s="80">
        <v>7699.2</v>
      </c>
      <c r="D39" s="80">
        <v>8013.0999999999995</v>
      </c>
      <c r="E39" s="80">
        <v>560.79999999999927</v>
      </c>
      <c r="F39" s="83">
        <v>7.5251935644029269</v>
      </c>
    </row>
    <row r="40" spans="1:6" x14ac:dyDescent="0.25">
      <c r="A40" s="24" t="s">
        <v>20</v>
      </c>
      <c r="B40" s="80">
        <v>144419.29999999999</v>
      </c>
      <c r="C40" s="80">
        <v>176270.09999999998</v>
      </c>
      <c r="D40" s="80">
        <v>180234.1</v>
      </c>
      <c r="E40" s="80">
        <v>35814.799999999988</v>
      </c>
      <c r="F40" s="83">
        <v>24.799178503150195</v>
      </c>
    </row>
    <row r="41" spans="1:6" x14ac:dyDescent="0.25">
      <c r="A41" s="30" t="s">
        <v>21</v>
      </c>
      <c r="B41" s="81">
        <v>94622.900000000009</v>
      </c>
      <c r="C41" s="81">
        <v>124668.09999999999</v>
      </c>
      <c r="D41" s="81">
        <v>126601.50000000001</v>
      </c>
      <c r="E41" s="81">
        <v>31978.599999999991</v>
      </c>
      <c r="F41" s="84">
        <v>33.795835891734441</v>
      </c>
    </row>
    <row r="42" spans="1:6" x14ac:dyDescent="0.25">
      <c r="A42" s="26" t="s">
        <v>22</v>
      </c>
      <c r="B42" s="81">
        <v>39604.300000000003</v>
      </c>
      <c r="C42" s="81">
        <v>56449.4</v>
      </c>
      <c r="D42" s="81">
        <v>53016.6</v>
      </c>
      <c r="E42" s="81">
        <v>13412.299999999996</v>
      </c>
      <c r="F42" s="84">
        <v>33.865767101047098</v>
      </c>
    </row>
    <row r="43" spans="1:6" x14ac:dyDescent="0.25">
      <c r="A43" s="26" t="s">
        <v>23</v>
      </c>
      <c r="B43" s="81">
        <v>42415.9</v>
      </c>
      <c r="C43" s="81">
        <v>53820</v>
      </c>
      <c r="D43" s="81">
        <v>56828</v>
      </c>
      <c r="E43" s="81">
        <v>14412.099999999999</v>
      </c>
      <c r="F43" s="84">
        <v>33.978060114249601</v>
      </c>
    </row>
    <row r="44" spans="1:6" x14ac:dyDescent="0.25">
      <c r="A44" s="26" t="s">
        <v>165</v>
      </c>
      <c r="B44" s="81">
        <v>11958</v>
      </c>
      <c r="C44" s="81">
        <v>13748</v>
      </c>
      <c r="D44" s="81">
        <v>16088.6</v>
      </c>
      <c r="E44" s="81">
        <v>4130.6000000000004</v>
      </c>
      <c r="F44" s="84">
        <v>34.542565646429175</v>
      </c>
    </row>
    <row r="45" spans="1:6" x14ac:dyDescent="0.25">
      <c r="A45" s="26" t="s">
        <v>166</v>
      </c>
      <c r="B45" s="81">
        <v>644.70000000000005</v>
      </c>
      <c r="C45" s="81">
        <v>650.70000000000005</v>
      </c>
      <c r="D45" s="81">
        <v>668.3</v>
      </c>
      <c r="E45" s="81">
        <v>23.599999999999909</v>
      </c>
      <c r="F45" s="84">
        <v>3.6606173413990861</v>
      </c>
    </row>
    <row r="46" spans="1:6" x14ac:dyDescent="0.25">
      <c r="A46" s="30" t="s">
        <v>24</v>
      </c>
      <c r="B46" s="81">
        <v>43128.5</v>
      </c>
      <c r="C46" s="81">
        <v>44231.1</v>
      </c>
      <c r="D46" s="81">
        <v>45914.299999999996</v>
      </c>
      <c r="E46" s="81">
        <v>2785.7999999999956</v>
      </c>
      <c r="F46" s="84">
        <v>6.4593018537625833</v>
      </c>
    </row>
    <row r="47" spans="1:6" x14ac:dyDescent="0.25">
      <c r="A47" s="30" t="s">
        <v>167</v>
      </c>
      <c r="B47" s="81">
        <v>4331.2</v>
      </c>
      <c r="C47" s="81">
        <v>4944</v>
      </c>
      <c r="D47" s="81">
        <v>5208.3</v>
      </c>
      <c r="E47" s="81">
        <v>877.10000000000036</v>
      </c>
      <c r="F47" s="84">
        <v>20.250738825267835</v>
      </c>
    </row>
    <row r="48" spans="1:6" x14ac:dyDescent="0.25">
      <c r="A48" s="30" t="s">
        <v>168</v>
      </c>
      <c r="B48" s="81">
        <v>1845.5</v>
      </c>
      <c r="C48" s="81">
        <v>1922.6</v>
      </c>
      <c r="D48" s="81">
        <v>1988.3</v>
      </c>
      <c r="E48" s="81">
        <v>142.79999999999995</v>
      </c>
      <c r="F48" s="84">
        <v>7.7377404497426152</v>
      </c>
    </row>
    <row r="49" spans="1:6" x14ac:dyDescent="0.25">
      <c r="A49" s="30" t="s">
        <v>20</v>
      </c>
      <c r="B49" s="81">
        <v>491.20000000000005</v>
      </c>
      <c r="C49" s="81">
        <v>504.29999999999995</v>
      </c>
      <c r="D49" s="81">
        <v>521.70000000000005</v>
      </c>
      <c r="E49" s="81">
        <v>30.5</v>
      </c>
      <c r="F49" s="84">
        <v>6.2092833876221487</v>
      </c>
    </row>
    <row r="50" spans="1:6" s="15" customFormat="1" x14ac:dyDescent="0.25">
      <c r="A50" s="6" t="s">
        <v>10</v>
      </c>
      <c r="B50" s="80">
        <v>1420625.9000000001</v>
      </c>
      <c r="C50" s="80">
        <v>1493201.8000000003</v>
      </c>
      <c r="D50" s="80">
        <v>1592791.1000000003</v>
      </c>
      <c r="E50" s="80">
        <v>172165.19999999998</v>
      </c>
      <c r="F50" s="83">
        <v>12.118968125246763</v>
      </c>
    </row>
    <row r="51" spans="1:6" x14ac:dyDescent="0.25">
      <c r="A51" s="28" t="s">
        <v>170</v>
      </c>
      <c r="B51" s="81">
        <v>1268754.3</v>
      </c>
      <c r="C51" s="81">
        <v>1309232.5000000002</v>
      </c>
      <c r="D51" s="81">
        <v>1404543.9000000001</v>
      </c>
      <c r="E51" s="81">
        <v>135789.6</v>
      </c>
      <c r="F51" s="84">
        <v>10.702592298603442</v>
      </c>
    </row>
    <row r="52" spans="1:6" x14ac:dyDescent="0.25">
      <c r="A52" s="24" t="s">
        <v>169</v>
      </c>
      <c r="B52" s="80">
        <v>1388928.9000000008</v>
      </c>
      <c r="C52" s="80">
        <v>1434345.1000000003</v>
      </c>
      <c r="D52" s="80">
        <v>1541732.7000000002</v>
      </c>
      <c r="E52" s="80">
        <v>152803.79999999935</v>
      </c>
      <c r="F52" s="83">
        <v>11.00155666715548</v>
      </c>
    </row>
    <row r="53" spans="1:6" ht="3.9" customHeight="1" x14ac:dyDescent="0.25">
      <c r="A53" s="22"/>
      <c r="B53" s="22"/>
      <c r="C53" s="22"/>
      <c r="D53" s="22"/>
      <c r="E53" s="22"/>
      <c r="F53" s="22"/>
    </row>
  </sheetData>
  <pageMargins left="1.0629921259842521" right="1.0629921259842521" top="0.98425196850393704" bottom="0.98425196850393704" header="0.51181102362204722" footer="0.51181102362204722"/>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7C0C8-4A98-4E5F-883C-B51C6D8BE428}">
  <sheetPr codeName="Sheet4"/>
  <dimension ref="A1:F41"/>
  <sheetViews>
    <sheetView showGridLines="0" zoomScale="90" zoomScaleNormal="90" zoomScaleSheetLayoutView="115" workbookViewId="0">
      <selection activeCell="D36" sqref="D36"/>
    </sheetView>
  </sheetViews>
  <sheetFormatPr defaultColWidth="9.109375" defaultRowHeight="13.2" x14ac:dyDescent="0.25"/>
  <cols>
    <col min="1" max="1" width="39.77734375" style="18" customWidth="1"/>
    <col min="2" max="6" width="8.5546875" style="18" customWidth="1"/>
    <col min="7" max="16384" width="9.109375" style="18"/>
  </cols>
  <sheetData>
    <row r="1" spans="1:6" ht="13.8" x14ac:dyDescent="0.3">
      <c r="A1" s="15" t="s">
        <v>66</v>
      </c>
      <c r="B1" s="114" t="s">
        <v>201</v>
      </c>
      <c r="C1" s="114"/>
      <c r="D1" s="114"/>
      <c r="E1" s="114"/>
      <c r="F1" s="114"/>
    </row>
    <row r="2" spans="1:6" ht="3.9" customHeight="1" x14ac:dyDescent="0.25">
      <c r="A2" s="19"/>
      <c r="B2" s="19"/>
      <c r="C2" s="19"/>
      <c r="D2" s="19"/>
      <c r="E2" s="19"/>
      <c r="F2" s="19"/>
    </row>
    <row r="3" spans="1:6" ht="24" x14ac:dyDescent="0.25">
      <c r="A3" s="3" t="s">
        <v>67</v>
      </c>
      <c r="B3" s="21">
        <v>2023</v>
      </c>
      <c r="C3" s="21">
        <v>2024</v>
      </c>
      <c r="D3" s="21" t="s">
        <v>266</v>
      </c>
      <c r="E3" s="21" t="s">
        <v>267</v>
      </c>
      <c r="F3" s="21" t="s">
        <v>288</v>
      </c>
    </row>
    <row r="4" spans="1:6" ht="3.9" customHeight="1" x14ac:dyDescent="0.25">
      <c r="A4" s="22"/>
      <c r="B4" s="22"/>
      <c r="C4" s="22"/>
      <c r="D4" s="22"/>
      <c r="E4" s="22"/>
      <c r="F4" s="22"/>
    </row>
    <row r="5" spans="1:6" ht="19.5" customHeight="1" x14ac:dyDescent="0.25">
      <c r="A5" s="76" t="s">
        <v>176</v>
      </c>
      <c r="B5" s="85">
        <v>720389</v>
      </c>
      <c r="C5" s="85">
        <v>725544</v>
      </c>
      <c r="D5" s="85">
        <v>737947.70000000007</v>
      </c>
      <c r="E5" s="85">
        <v>816757.70000000007</v>
      </c>
      <c r="F5" s="85">
        <v>779591</v>
      </c>
    </row>
    <row r="6" spans="1:6" ht="13.2" customHeight="1" x14ac:dyDescent="0.25">
      <c r="A6" s="5" t="s">
        <v>177</v>
      </c>
      <c r="B6" s="86">
        <v>303903</v>
      </c>
      <c r="C6" s="86">
        <v>303873</v>
      </c>
      <c r="D6" s="86">
        <v>348931.5</v>
      </c>
      <c r="E6" s="86">
        <v>360976.5</v>
      </c>
      <c r="F6" s="86">
        <v>376440</v>
      </c>
    </row>
    <row r="7" spans="1:6" ht="13.2" customHeight="1" x14ac:dyDescent="0.25">
      <c r="A7" s="5" t="s">
        <v>178</v>
      </c>
      <c r="B7" s="86">
        <v>96931</v>
      </c>
      <c r="C7" s="86">
        <v>46461</v>
      </c>
      <c r="D7" s="86">
        <v>79067.199999999997</v>
      </c>
      <c r="E7" s="86">
        <v>122626.2</v>
      </c>
      <c r="F7" s="86">
        <v>62028.800000000003</v>
      </c>
    </row>
    <row r="8" spans="1:6" ht="13.2" customHeight="1" x14ac:dyDescent="0.25">
      <c r="A8" s="28" t="s">
        <v>202</v>
      </c>
      <c r="B8" s="86">
        <v>2291</v>
      </c>
      <c r="C8" s="86">
        <v>12521.9</v>
      </c>
      <c r="D8" s="86">
        <v>6510</v>
      </c>
      <c r="E8" s="86">
        <v>6834</v>
      </c>
      <c r="F8" s="86">
        <v>7188.1</v>
      </c>
    </row>
    <row r="9" spans="1:6" ht="13.2" customHeight="1" x14ac:dyDescent="0.25">
      <c r="A9" s="5" t="s">
        <v>179</v>
      </c>
      <c r="B9" s="86">
        <v>317264</v>
      </c>
      <c r="C9" s="86">
        <v>362678.1</v>
      </c>
      <c r="D9" s="86">
        <v>303439.00000000006</v>
      </c>
      <c r="E9" s="86">
        <v>326321.00000000006</v>
      </c>
      <c r="F9" s="86">
        <v>333934.10000000003</v>
      </c>
    </row>
    <row r="10" spans="1:6" ht="19.5" customHeight="1" x14ac:dyDescent="0.25">
      <c r="A10" s="76" t="s">
        <v>30</v>
      </c>
      <c r="B10" s="85">
        <v>103802.6</v>
      </c>
      <c r="C10" s="85">
        <v>92920.3</v>
      </c>
      <c r="D10" s="85">
        <v>101595.6</v>
      </c>
      <c r="E10" s="85">
        <v>125543.6</v>
      </c>
      <c r="F10" s="85">
        <v>129369</v>
      </c>
    </row>
    <row r="11" spans="1:6" ht="19.5" customHeight="1" x14ac:dyDescent="0.25">
      <c r="A11" s="76" t="s">
        <v>174</v>
      </c>
      <c r="B11" s="85">
        <v>501707</v>
      </c>
      <c r="C11" s="85">
        <v>551219</v>
      </c>
      <c r="D11" s="85">
        <v>579101.69999999995</v>
      </c>
      <c r="E11" s="85">
        <v>587176.69999999995</v>
      </c>
      <c r="F11" s="85">
        <v>631243</v>
      </c>
    </row>
    <row r="12" spans="1:6" ht="13.2" customHeight="1" x14ac:dyDescent="0.25">
      <c r="A12" s="5" t="s">
        <v>180</v>
      </c>
      <c r="B12" s="86">
        <v>164069</v>
      </c>
      <c r="C12" s="86">
        <v>169148.3</v>
      </c>
      <c r="D12" s="86">
        <v>186955.00000000003</v>
      </c>
      <c r="E12" s="86">
        <v>182955.00000000003</v>
      </c>
      <c r="F12" s="86">
        <v>243091</v>
      </c>
    </row>
    <row r="13" spans="1:6" ht="13.2" customHeight="1" x14ac:dyDescent="0.25">
      <c r="A13" s="5" t="s">
        <v>181</v>
      </c>
      <c r="B13" s="86">
        <v>25348</v>
      </c>
      <c r="C13" s="86">
        <v>30741.3</v>
      </c>
      <c r="D13" s="86">
        <v>35029.199999999997</v>
      </c>
      <c r="E13" s="86">
        <v>36729.199999999997</v>
      </c>
      <c r="F13" s="86">
        <v>39123</v>
      </c>
    </row>
    <row r="14" spans="1:6" ht="13.2" customHeight="1" x14ac:dyDescent="0.25">
      <c r="A14" s="5" t="s">
        <v>182</v>
      </c>
      <c r="B14" s="86">
        <v>64192</v>
      </c>
      <c r="C14" s="86">
        <v>75235.5</v>
      </c>
      <c r="D14" s="86">
        <v>78455.100000000006</v>
      </c>
      <c r="E14" s="86">
        <v>80455.100000000006</v>
      </c>
      <c r="F14" s="86">
        <v>80527</v>
      </c>
    </row>
    <row r="15" spans="1:6" ht="13.2" customHeight="1" x14ac:dyDescent="0.25">
      <c r="A15" s="5" t="s">
        <v>183</v>
      </c>
      <c r="B15" s="86">
        <v>39422</v>
      </c>
      <c r="C15" s="86">
        <v>45567.1</v>
      </c>
      <c r="D15" s="86">
        <v>47229.1</v>
      </c>
      <c r="E15" s="86">
        <v>54279.1</v>
      </c>
      <c r="F15" s="86">
        <v>24941</v>
      </c>
    </row>
    <row r="16" spans="1:6" ht="13.2" customHeight="1" x14ac:dyDescent="0.25">
      <c r="A16" s="5" t="s">
        <v>184</v>
      </c>
      <c r="B16" s="86">
        <v>29673</v>
      </c>
      <c r="C16" s="86">
        <v>30179</v>
      </c>
      <c r="D16" s="86">
        <v>33298.5</v>
      </c>
      <c r="E16" s="86">
        <v>33298.5</v>
      </c>
      <c r="F16" s="86">
        <v>35761.9</v>
      </c>
    </row>
    <row r="17" spans="1:6" ht="13.2" customHeight="1" x14ac:dyDescent="0.25">
      <c r="A17" s="5" t="s">
        <v>185</v>
      </c>
      <c r="B17" s="86">
        <v>22595</v>
      </c>
      <c r="C17" s="86">
        <v>24975</v>
      </c>
      <c r="D17" s="86">
        <v>26445.4</v>
      </c>
      <c r="E17" s="86">
        <v>26445.4</v>
      </c>
      <c r="F17" s="86">
        <v>28792.3</v>
      </c>
    </row>
    <row r="18" spans="1:6" ht="13.2" customHeight="1" x14ac:dyDescent="0.25">
      <c r="A18" s="5" t="s">
        <v>186</v>
      </c>
      <c r="B18" s="86">
        <v>18113</v>
      </c>
      <c r="C18" s="86">
        <v>17443</v>
      </c>
      <c r="D18" s="86">
        <v>19280</v>
      </c>
      <c r="E18" s="86">
        <v>19480</v>
      </c>
      <c r="F18" s="86">
        <v>19835.3</v>
      </c>
    </row>
    <row r="19" spans="1:6" ht="13.2" customHeight="1" x14ac:dyDescent="0.25">
      <c r="A19" s="5" t="s">
        <v>187</v>
      </c>
      <c r="B19" s="86">
        <v>14661</v>
      </c>
      <c r="C19" s="86">
        <v>20142.8</v>
      </c>
      <c r="D19" s="86">
        <v>21000</v>
      </c>
      <c r="E19" s="86">
        <v>20400</v>
      </c>
      <c r="F19" s="86">
        <v>21000</v>
      </c>
    </row>
    <row r="20" spans="1:6" ht="13.2" customHeight="1" x14ac:dyDescent="0.25">
      <c r="A20" s="5" t="s">
        <v>188</v>
      </c>
      <c r="B20" s="86">
        <v>8542</v>
      </c>
      <c r="C20" s="86">
        <v>9968.4</v>
      </c>
      <c r="D20" s="86">
        <v>11553.2</v>
      </c>
      <c r="E20" s="86">
        <v>10553.2</v>
      </c>
      <c r="F20" s="86">
        <v>11053.2</v>
      </c>
    </row>
    <row r="21" spans="1:6" ht="13.2" customHeight="1" x14ac:dyDescent="0.25">
      <c r="A21" s="5" t="s">
        <v>189</v>
      </c>
      <c r="B21" s="86">
        <v>6785</v>
      </c>
      <c r="C21" s="86">
        <v>6895.6</v>
      </c>
      <c r="D21" s="86">
        <v>4507.3999999999996</v>
      </c>
      <c r="E21" s="86">
        <v>4507.3999999999996</v>
      </c>
      <c r="F21" s="86">
        <v>4900</v>
      </c>
    </row>
    <row r="22" spans="1:6" ht="13.2" customHeight="1" x14ac:dyDescent="0.25">
      <c r="A22" s="5" t="s">
        <v>190</v>
      </c>
      <c r="B22" s="86">
        <v>108307</v>
      </c>
      <c r="C22" s="86">
        <v>120923.00000000006</v>
      </c>
      <c r="D22" s="86">
        <v>115348.79999999987</v>
      </c>
      <c r="E22" s="86">
        <v>118073.79999999987</v>
      </c>
      <c r="F22" s="86">
        <v>122218.29999999999</v>
      </c>
    </row>
    <row r="23" spans="1:6" ht="19.5" customHeight="1" x14ac:dyDescent="0.25">
      <c r="A23" s="76" t="s">
        <v>175</v>
      </c>
      <c r="B23" s="85">
        <v>42637.8</v>
      </c>
      <c r="C23" s="85">
        <v>52831</v>
      </c>
      <c r="D23" s="85">
        <v>56991.5</v>
      </c>
      <c r="E23" s="85">
        <v>47491.5</v>
      </c>
      <c r="F23" s="85">
        <v>57523</v>
      </c>
    </row>
    <row r="24" spans="1:6" ht="13.2" customHeight="1" x14ac:dyDescent="0.25">
      <c r="A24" s="5" t="s">
        <v>191</v>
      </c>
      <c r="B24" s="86">
        <v>26871</v>
      </c>
      <c r="C24" s="86">
        <v>28800.199999999997</v>
      </c>
      <c r="D24" s="86">
        <v>30018.400000000001</v>
      </c>
      <c r="E24" s="86">
        <v>27018.400000000001</v>
      </c>
      <c r="F24" s="86">
        <v>28743.4</v>
      </c>
    </row>
    <row r="25" spans="1:6" ht="13.2" customHeight="1" x14ac:dyDescent="0.25">
      <c r="A25" s="5" t="s">
        <v>192</v>
      </c>
      <c r="B25" s="86">
        <v>4707</v>
      </c>
      <c r="C25" s="86">
        <v>6628.2</v>
      </c>
      <c r="D25" s="86">
        <v>7336.4</v>
      </c>
      <c r="E25" s="86">
        <v>3336.3999999999996</v>
      </c>
      <c r="F25" s="86">
        <v>7500</v>
      </c>
    </row>
    <row r="26" spans="1:6" ht="13.2" customHeight="1" x14ac:dyDescent="0.25">
      <c r="A26" s="5" t="s">
        <v>193</v>
      </c>
      <c r="B26" s="86">
        <v>2683</v>
      </c>
      <c r="C26" s="86">
        <v>3449</v>
      </c>
      <c r="D26" s="86">
        <v>3601.4</v>
      </c>
      <c r="E26" s="86">
        <v>3601.4</v>
      </c>
      <c r="F26" s="86">
        <v>4651.3999999999996</v>
      </c>
    </row>
    <row r="27" spans="1:6" ht="13.2" customHeight="1" x14ac:dyDescent="0.25">
      <c r="A27" s="5" t="s">
        <v>194</v>
      </c>
      <c r="B27" s="86">
        <v>1899</v>
      </c>
      <c r="C27" s="86">
        <v>2571.6</v>
      </c>
      <c r="D27" s="86">
        <v>2504.6</v>
      </c>
      <c r="E27" s="86">
        <v>2504.6</v>
      </c>
      <c r="F27" s="86">
        <v>2684.6</v>
      </c>
    </row>
    <row r="28" spans="1:6" ht="13.2" customHeight="1" x14ac:dyDescent="0.25">
      <c r="A28" s="28" t="s">
        <v>203</v>
      </c>
      <c r="B28" s="86">
        <v>1836</v>
      </c>
      <c r="C28" s="86">
        <v>1711.2</v>
      </c>
      <c r="D28" s="86">
        <v>1624.5</v>
      </c>
      <c r="E28" s="86">
        <v>1624.5</v>
      </c>
      <c r="F28" s="86">
        <v>1592</v>
      </c>
    </row>
    <row r="29" spans="1:6" ht="13.2" customHeight="1" x14ac:dyDescent="0.25">
      <c r="A29" s="28" t="s">
        <v>204</v>
      </c>
      <c r="B29" s="86">
        <v>680</v>
      </c>
      <c r="C29" s="86">
        <v>166</v>
      </c>
      <c r="D29" s="86">
        <v>378.8</v>
      </c>
      <c r="E29" s="86">
        <v>378.8</v>
      </c>
      <c r="F29" s="86">
        <v>378.8</v>
      </c>
    </row>
    <row r="30" spans="1:6" ht="13.2" customHeight="1" x14ac:dyDescent="0.25">
      <c r="A30" s="5" t="s">
        <v>195</v>
      </c>
      <c r="B30" s="86">
        <v>3961.8000000000029</v>
      </c>
      <c r="C30" s="86">
        <v>9504.8000000000102</v>
      </c>
      <c r="D30" s="86">
        <v>11527.399999999994</v>
      </c>
      <c r="E30" s="86">
        <v>9027.3999999999942</v>
      </c>
      <c r="F30" s="86">
        <v>11972.799999999996</v>
      </c>
    </row>
    <row r="31" spans="1:6" ht="19.5" customHeight="1" x14ac:dyDescent="0.25">
      <c r="A31" s="76" t="s">
        <v>196</v>
      </c>
      <c r="B31" s="85">
        <v>66923</v>
      </c>
      <c r="C31" s="85">
        <v>68581</v>
      </c>
      <c r="D31" s="85">
        <v>70003</v>
      </c>
      <c r="E31" s="85">
        <v>73103</v>
      </c>
      <c r="F31" s="85">
        <v>87468</v>
      </c>
    </row>
    <row r="32" spans="1:6" ht="13.2" customHeight="1" x14ac:dyDescent="0.25">
      <c r="A32" s="5" t="s">
        <v>197</v>
      </c>
      <c r="B32" s="86">
        <v>29469</v>
      </c>
      <c r="C32" s="86">
        <v>26212.3</v>
      </c>
      <c r="D32" s="86">
        <v>27728.2</v>
      </c>
      <c r="E32" s="86">
        <v>30728.2</v>
      </c>
      <c r="F32" s="86">
        <v>35208</v>
      </c>
    </row>
    <row r="33" spans="1:6" ht="13.2" customHeight="1" x14ac:dyDescent="0.25">
      <c r="A33" s="5" t="s">
        <v>198</v>
      </c>
      <c r="B33" s="86">
        <v>12669</v>
      </c>
      <c r="C33" s="86">
        <v>17292.099999999999</v>
      </c>
      <c r="D33" s="86">
        <v>15355</v>
      </c>
      <c r="E33" s="86">
        <v>16355</v>
      </c>
      <c r="F33" s="86">
        <v>20529</v>
      </c>
    </row>
    <row r="34" spans="1:6" ht="13.2" customHeight="1" x14ac:dyDescent="0.25">
      <c r="A34" s="28" t="s">
        <v>205</v>
      </c>
      <c r="B34" s="86" t="s">
        <v>258</v>
      </c>
      <c r="C34" s="86">
        <v>485.2</v>
      </c>
      <c r="D34" s="86">
        <v>1400</v>
      </c>
      <c r="E34" s="86">
        <v>1000</v>
      </c>
      <c r="F34" s="86">
        <v>1400</v>
      </c>
    </row>
    <row r="35" spans="1:6" ht="13.2" customHeight="1" x14ac:dyDescent="0.25">
      <c r="A35" s="5" t="s">
        <v>199</v>
      </c>
      <c r="B35" s="86" t="s">
        <v>258</v>
      </c>
      <c r="C35" s="86" t="s">
        <v>258</v>
      </c>
      <c r="D35" s="86">
        <v>1500</v>
      </c>
      <c r="E35" s="86">
        <v>1150</v>
      </c>
      <c r="F35" s="86">
        <v>1238</v>
      </c>
    </row>
    <row r="36" spans="1:6" ht="13.2" customHeight="1" x14ac:dyDescent="0.25">
      <c r="A36" s="28" t="s">
        <v>206</v>
      </c>
      <c r="B36" s="87" t="s">
        <v>258</v>
      </c>
      <c r="C36" s="86" t="s">
        <v>258</v>
      </c>
      <c r="D36" s="86">
        <v>786.3</v>
      </c>
      <c r="E36" s="86">
        <v>242</v>
      </c>
      <c r="F36" s="86">
        <v>3030</v>
      </c>
    </row>
    <row r="37" spans="1:6" ht="13.2" customHeight="1" x14ac:dyDescent="0.25">
      <c r="A37" s="5" t="s">
        <v>200</v>
      </c>
      <c r="B37" s="86">
        <v>21256</v>
      </c>
      <c r="C37" s="86">
        <v>24591.400000000009</v>
      </c>
      <c r="D37" s="86">
        <v>23233.5</v>
      </c>
      <c r="E37" s="86">
        <v>23083.5</v>
      </c>
      <c r="F37" s="86">
        <v>26063</v>
      </c>
    </row>
    <row r="38" spans="1:6" ht="19.5" customHeight="1" x14ac:dyDescent="0.25">
      <c r="A38" s="6" t="s">
        <v>43</v>
      </c>
      <c r="B38" s="85">
        <v>1435459.4000000001</v>
      </c>
      <c r="C38" s="85">
        <v>1491095.3</v>
      </c>
      <c r="D38" s="85">
        <v>1545639.5</v>
      </c>
      <c r="E38" s="85">
        <v>1650072.5</v>
      </c>
      <c r="F38" s="85">
        <v>1685194</v>
      </c>
    </row>
    <row r="39" spans="1:6" ht="19.5" customHeight="1" x14ac:dyDescent="0.25">
      <c r="A39" s="6" t="s">
        <v>40</v>
      </c>
      <c r="B39" s="85">
        <v>1331656.8</v>
      </c>
      <c r="C39" s="85">
        <v>1398175</v>
      </c>
      <c r="D39" s="85">
        <v>1444043.9</v>
      </c>
      <c r="E39" s="85">
        <v>1524528.9</v>
      </c>
      <c r="F39" s="85">
        <v>1555825</v>
      </c>
    </row>
    <row r="40" spans="1:6" ht="3.9" customHeight="1" x14ac:dyDescent="0.25">
      <c r="A40" s="22"/>
      <c r="B40" s="22"/>
      <c r="C40" s="22"/>
      <c r="D40" s="22"/>
      <c r="E40" s="22"/>
      <c r="F40" s="22"/>
    </row>
    <row r="41" spans="1:6" ht="35.4" customHeight="1" x14ac:dyDescent="0.25">
      <c r="A41" s="115" t="s">
        <v>65</v>
      </c>
      <c r="B41" s="115"/>
      <c r="C41" s="115"/>
      <c r="D41" s="115"/>
      <c r="E41" s="115"/>
      <c r="F41" s="115"/>
    </row>
  </sheetData>
  <mergeCells count="2">
    <mergeCell ref="B1:F1"/>
    <mergeCell ref="A41:F41"/>
  </mergeCells>
  <pageMargins left="1.0629921259842521" right="1.0629921259842521" top="0.98425196850393704" bottom="0.98425196850393704" header="0.51181102362204722" footer="0.51181102362204722"/>
  <pageSetup paperSize="9" fitToWidth="0" fitToHeight="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26AD1-28BA-4AF7-A08E-033FB2B8F3C2}">
  <sheetPr codeName="Sheet5">
    <pageSetUpPr fitToPage="1"/>
  </sheetPr>
  <dimension ref="A1:F42"/>
  <sheetViews>
    <sheetView showGridLines="0" zoomScale="90" zoomScaleNormal="90" zoomScaleSheetLayoutView="115" workbookViewId="0">
      <selection activeCell="F4" sqref="F4"/>
    </sheetView>
  </sheetViews>
  <sheetFormatPr defaultColWidth="9.109375" defaultRowHeight="13.2" x14ac:dyDescent="0.25"/>
  <cols>
    <col min="1" max="1" width="57.109375" style="18" customWidth="1"/>
    <col min="2" max="6" width="8.6640625" style="18" customWidth="1"/>
    <col min="7" max="16384" width="9.109375" style="18"/>
  </cols>
  <sheetData>
    <row r="1" spans="1:6" x14ac:dyDescent="0.25">
      <c r="A1" s="32" t="s">
        <v>105</v>
      </c>
      <c r="B1" s="32" t="s">
        <v>64</v>
      </c>
      <c r="C1" s="32"/>
      <c r="D1" s="32"/>
      <c r="E1" s="32"/>
      <c r="F1" s="52"/>
    </row>
    <row r="2" spans="1:6" ht="3.9" customHeight="1" x14ac:dyDescent="0.25">
      <c r="A2" s="19"/>
      <c r="B2" s="19"/>
      <c r="C2" s="19"/>
      <c r="D2" s="19"/>
      <c r="E2" s="19"/>
      <c r="F2" s="19"/>
    </row>
    <row r="3" spans="1:6" ht="27.75" customHeight="1" x14ac:dyDescent="0.25">
      <c r="A3" s="20" t="s">
        <v>67</v>
      </c>
      <c r="B3" s="21">
        <v>2023</v>
      </c>
      <c r="C3" s="21">
        <v>2024</v>
      </c>
      <c r="D3" s="21" t="s">
        <v>266</v>
      </c>
      <c r="E3" s="21" t="s">
        <v>267</v>
      </c>
      <c r="F3" s="21" t="s">
        <v>288</v>
      </c>
    </row>
    <row r="4" spans="1:6" ht="3.9" customHeight="1" x14ac:dyDescent="0.25">
      <c r="A4" s="22"/>
      <c r="B4" s="22"/>
      <c r="C4" s="22"/>
      <c r="D4" s="22"/>
      <c r="E4" s="22"/>
      <c r="F4" s="22"/>
    </row>
    <row r="5" spans="1:6" ht="19.649999999999999" customHeight="1" x14ac:dyDescent="0.25">
      <c r="A5" s="28" t="s">
        <v>68</v>
      </c>
      <c r="B5" s="86">
        <v>8911.5</v>
      </c>
      <c r="C5" s="86">
        <v>7779.4</v>
      </c>
      <c r="D5" s="86">
        <v>6918</v>
      </c>
      <c r="E5" s="86">
        <v>6918</v>
      </c>
      <c r="F5" s="86">
        <v>7005.1999999999989</v>
      </c>
    </row>
    <row r="6" spans="1:6" x14ac:dyDescent="0.25">
      <c r="A6" s="28" t="s">
        <v>69</v>
      </c>
      <c r="B6" s="86">
        <v>4127.5</v>
      </c>
      <c r="C6" s="86">
        <v>4192.2</v>
      </c>
      <c r="D6" s="86">
        <v>4273.3999999999996</v>
      </c>
      <c r="E6" s="86">
        <v>4273.3999999999996</v>
      </c>
      <c r="F6" s="86">
        <v>4605.8</v>
      </c>
    </row>
    <row r="7" spans="1:6" x14ac:dyDescent="0.25">
      <c r="A7" s="28" t="s">
        <v>70</v>
      </c>
      <c r="B7" s="86">
        <v>3139.2000000000003</v>
      </c>
      <c r="C7" s="86">
        <v>4059.6</v>
      </c>
      <c r="D7" s="86">
        <v>3098.2</v>
      </c>
      <c r="E7" s="86">
        <v>3098.2</v>
      </c>
      <c r="F7" s="86">
        <v>3239.1000000000004</v>
      </c>
    </row>
    <row r="8" spans="1:6" x14ac:dyDescent="0.25">
      <c r="A8" s="28" t="s">
        <v>71</v>
      </c>
      <c r="B8" s="86">
        <v>19558.7</v>
      </c>
      <c r="C8" s="86">
        <v>19358.900000000001</v>
      </c>
      <c r="D8" s="86">
        <v>19225.8</v>
      </c>
      <c r="E8" s="86">
        <v>21350.799999999999</v>
      </c>
      <c r="F8" s="86">
        <v>23613.599999999999</v>
      </c>
    </row>
    <row r="9" spans="1:6" x14ac:dyDescent="0.25">
      <c r="A9" s="28" t="s">
        <v>72</v>
      </c>
      <c r="B9" s="86">
        <v>44707.4</v>
      </c>
      <c r="C9" s="86">
        <v>29962.1</v>
      </c>
      <c r="D9" s="86">
        <v>31199.7</v>
      </c>
      <c r="E9" s="86">
        <v>31199.7</v>
      </c>
      <c r="F9" s="86">
        <v>30383.7</v>
      </c>
    </row>
    <row r="10" spans="1:6" x14ac:dyDescent="0.25">
      <c r="A10" s="28" t="s">
        <v>73</v>
      </c>
      <c r="B10" s="86">
        <v>3642.7</v>
      </c>
      <c r="C10" s="86">
        <v>3553.7</v>
      </c>
      <c r="D10" s="86">
        <v>3360.5</v>
      </c>
      <c r="E10" s="86">
        <v>3360.5</v>
      </c>
      <c r="F10" s="86">
        <v>3558.9</v>
      </c>
    </row>
    <row r="11" spans="1:6" x14ac:dyDescent="0.25">
      <c r="A11" s="28" t="s">
        <v>74</v>
      </c>
      <c r="B11" s="86">
        <v>31834.7</v>
      </c>
      <c r="C11" s="86">
        <v>37638.199999999997</v>
      </c>
      <c r="D11" s="86">
        <v>37697.1</v>
      </c>
      <c r="E11" s="86">
        <v>34697.1</v>
      </c>
      <c r="F11" s="86">
        <v>34260.69999999999</v>
      </c>
    </row>
    <row r="12" spans="1:6" x14ac:dyDescent="0.25">
      <c r="A12" s="28" t="s">
        <v>75</v>
      </c>
      <c r="B12" s="86">
        <v>31793.599999999999</v>
      </c>
      <c r="C12" s="86">
        <v>32747.9</v>
      </c>
      <c r="D12" s="86">
        <v>36803.199999999997</v>
      </c>
      <c r="E12" s="86">
        <v>36803.199999999997</v>
      </c>
      <c r="F12" s="86">
        <v>40111.100000000006</v>
      </c>
    </row>
    <row r="13" spans="1:6" x14ac:dyDescent="0.25">
      <c r="A13" s="28" t="s">
        <v>76</v>
      </c>
      <c r="B13" s="86">
        <v>50198</v>
      </c>
      <c r="C13" s="86">
        <v>57948.9</v>
      </c>
      <c r="D13" s="86">
        <v>44467.8</v>
      </c>
      <c r="E13" s="86">
        <v>47092.800000000003</v>
      </c>
      <c r="F13" s="86">
        <v>50305.200000000012</v>
      </c>
    </row>
    <row r="14" spans="1:6" x14ac:dyDescent="0.25">
      <c r="A14" s="28" t="s">
        <v>77</v>
      </c>
      <c r="B14" s="86">
        <v>30253.500000000004</v>
      </c>
      <c r="C14" s="86">
        <v>34001.4</v>
      </c>
      <c r="D14" s="86">
        <v>26160.799999999999</v>
      </c>
      <c r="E14" s="86">
        <v>27310.799999999999</v>
      </c>
      <c r="F14" s="86">
        <v>24006.499999999993</v>
      </c>
    </row>
    <row r="15" spans="1:6" x14ac:dyDescent="0.25">
      <c r="A15" s="28" t="s">
        <v>78</v>
      </c>
      <c r="B15" s="86">
        <v>57957.200000000004</v>
      </c>
      <c r="C15" s="86">
        <v>60141.599999999999</v>
      </c>
      <c r="D15" s="86">
        <v>66128</v>
      </c>
      <c r="E15" s="86">
        <v>69218</v>
      </c>
      <c r="F15" s="86">
        <v>76231.600000000006</v>
      </c>
    </row>
    <row r="16" spans="1:6" x14ac:dyDescent="0.25">
      <c r="A16" s="28" t="s">
        <v>79</v>
      </c>
      <c r="B16" s="86">
        <v>22511.899999999998</v>
      </c>
      <c r="C16" s="86">
        <v>24646.400000000001</v>
      </c>
      <c r="D16" s="86">
        <v>24419.9</v>
      </c>
      <c r="E16" s="86">
        <v>24889.9</v>
      </c>
      <c r="F16" s="86">
        <v>25913.299999999996</v>
      </c>
    </row>
    <row r="17" spans="1:6" x14ac:dyDescent="0.25">
      <c r="A17" s="28" t="s">
        <v>80</v>
      </c>
      <c r="B17" s="86">
        <v>9174.3000000000029</v>
      </c>
      <c r="C17" s="86">
        <v>9194.1</v>
      </c>
      <c r="D17" s="86">
        <v>8289.6</v>
      </c>
      <c r="E17" s="86">
        <v>8289.6</v>
      </c>
      <c r="F17" s="86">
        <v>8964.1</v>
      </c>
    </row>
    <row r="18" spans="1:6" x14ac:dyDescent="0.25">
      <c r="A18" s="28" t="s">
        <v>81</v>
      </c>
      <c r="B18" s="86">
        <v>1952.1</v>
      </c>
      <c r="C18" s="86">
        <v>2349.3000000000002</v>
      </c>
      <c r="D18" s="86">
        <v>2417.3000000000002</v>
      </c>
      <c r="E18" s="86">
        <v>2417.3000000000002</v>
      </c>
      <c r="F18" s="86">
        <v>2482.8000000000002</v>
      </c>
    </row>
    <row r="19" spans="1:6" x14ac:dyDescent="0.25">
      <c r="A19" s="28" t="s">
        <v>82</v>
      </c>
      <c r="B19" s="86">
        <v>8905.1999999999989</v>
      </c>
      <c r="C19" s="86">
        <v>11615.8</v>
      </c>
      <c r="D19" s="86">
        <v>13820.7</v>
      </c>
      <c r="E19" s="86">
        <v>12820.7</v>
      </c>
      <c r="F19" s="86">
        <v>11945.1</v>
      </c>
    </row>
    <row r="20" spans="1:6" x14ac:dyDescent="0.25">
      <c r="A20" s="28" t="s">
        <v>83</v>
      </c>
      <c r="B20" s="86">
        <v>3676.7000000000003</v>
      </c>
      <c r="C20" s="86">
        <v>4030.3</v>
      </c>
      <c r="D20" s="86">
        <v>4216.6000000000004</v>
      </c>
      <c r="E20" s="86">
        <v>4296.6000000000004</v>
      </c>
      <c r="F20" s="86">
        <v>4848.8999999999996</v>
      </c>
    </row>
    <row r="21" spans="1:6" x14ac:dyDescent="0.25">
      <c r="A21" s="28" t="s">
        <v>84</v>
      </c>
      <c r="B21" s="86">
        <v>33259.099999999984</v>
      </c>
      <c r="C21" s="86">
        <v>43481.8</v>
      </c>
      <c r="D21" s="86">
        <v>38148.199999999997</v>
      </c>
      <c r="E21" s="86">
        <v>37998.199999999997</v>
      </c>
      <c r="F21" s="86">
        <v>40424.400000000016</v>
      </c>
    </row>
    <row r="22" spans="1:6" x14ac:dyDescent="0.25">
      <c r="A22" s="28" t="s">
        <v>85</v>
      </c>
      <c r="B22" s="86">
        <v>22297.300000000014</v>
      </c>
      <c r="C22" s="86">
        <v>23321.1</v>
      </c>
      <c r="D22" s="86">
        <v>25283.4</v>
      </c>
      <c r="E22" s="86">
        <v>24933.4</v>
      </c>
      <c r="F22" s="86">
        <v>24466.799999999996</v>
      </c>
    </row>
    <row r="23" spans="1:6" x14ac:dyDescent="0.25">
      <c r="A23" s="28" t="s">
        <v>86</v>
      </c>
      <c r="B23" s="86">
        <v>6305.2</v>
      </c>
      <c r="C23" s="86">
        <v>6858.2</v>
      </c>
      <c r="D23" s="86">
        <v>7149.2</v>
      </c>
      <c r="E23" s="86">
        <v>7149.2</v>
      </c>
      <c r="F23" s="86">
        <v>7526.6</v>
      </c>
    </row>
    <row r="24" spans="1:6" x14ac:dyDescent="0.25">
      <c r="A24" s="28" t="s">
        <v>87</v>
      </c>
      <c r="B24" s="86">
        <v>45060.000000000007</v>
      </c>
      <c r="C24" s="86">
        <v>47447.8</v>
      </c>
      <c r="D24" s="86">
        <v>49118.7</v>
      </c>
      <c r="E24" s="86">
        <v>50818.7</v>
      </c>
      <c r="F24" s="86">
        <v>53361.3</v>
      </c>
    </row>
    <row r="25" spans="1:6" x14ac:dyDescent="0.25">
      <c r="A25" s="28" t="s">
        <v>88</v>
      </c>
      <c r="B25" s="86">
        <v>71166.099999999991</v>
      </c>
      <c r="C25" s="86">
        <v>68573.7</v>
      </c>
      <c r="D25" s="86">
        <v>69454</v>
      </c>
      <c r="E25" s="86">
        <v>69474</v>
      </c>
      <c r="F25" s="86">
        <v>73366</v>
      </c>
    </row>
    <row r="26" spans="1:6" x14ac:dyDescent="0.25">
      <c r="A26" s="28" t="s">
        <v>89</v>
      </c>
      <c r="B26" s="86">
        <v>5992.1</v>
      </c>
      <c r="C26" s="86">
        <v>6650.8</v>
      </c>
      <c r="D26" s="86">
        <v>7035</v>
      </c>
      <c r="E26" s="86">
        <v>7535</v>
      </c>
      <c r="F26" s="86">
        <v>7141.9999999999991</v>
      </c>
    </row>
    <row r="27" spans="1:6" x14ac:dyDescent="0.25">
      <c r="A27" s="28" t="s">
        <v>90</v>
      </c>
      <c r="B27" s="86">
        <v>163886.50000000003</v>
      </c>
      <c r="C27" s="86">
        <v>178460</v>
      </c>
      <c r="D27" s="86">
        <v>174322.9</v>
      </c>
      <c r="E27" s="86">
        <v>180697.9</v>
      </c>
      <c r="F27" s="86">
        <v>192567.09999999992</v>
      </c>
    </row>
    <row r="28" spans="1:6" x14ac:dyDescent="0.25">
      <c r="A28" s="28" t="s">
        <v>91</v>
      </c>
      <c r="B28" s="86">
        <v>86333.5</v>
      </c>
      <c r="C28" s="86">
        <v>100736.8</v>
      </c>
      <c r="D28" s="86">
        <v>97067.5</v>
      </c>
      <c r="E28" s="86">
        <v>103292.5</v>
      </c>
      <c r="F28" s="86">
        <v>104233.90000000002</v>
      </c>
    </row>
    <row r="29" spans="1:6" x14ac:dyDescent="0.25">
      <c r="A29" s="28" t="s">
        <v>92</v>
      </c>
      <c r="B29" s="86">
        <v>72319.8</v>
      </c>
      <c r="C29" s="86">
        <v>79812</v>
      </c>
      <c r="D29" s="86">
        <v>87561.600000000006</v>
      </c>
      <c r="E29" s="86">
        <v>81411.600000000006</v>
      </c>
      <c r="F29" s="86">
        <v>91795.999999999985</v>
      </c>
    </row>
    <row r="30" spans="1:6" x14ac:dyDescent="0.25">
      <c r="A30" s="28" t="s">
        <v>93</v>
      </c>
      <c r="B30" s="86">
        <v>40157.299999999996</v>
      </c>
      <c r="C30" s="86">
        <v>46115.3</v>
      </c>
      <c r="D30" s="86">
        <v>44147.4</v>
      </c>
      <c r="E30" s="86">
        <v>46147.4</v>
      </c>
      <c r="F30" s="86">
        <v>44593</v>
      </c>
    </row>
    <row r="31" spans="1:6" x14ac:dyDescent="0.25">
      <c r="A31" s="28" t="s">
        <v>94</v>
      </c>
      <c r="B31" s="86">
        <v>100089</v>
      </c>
      <c r="C31" s="86">
        <v>109164</v>
      </c>
      <c r="D31" s="86">
        <v>112523.2</v>
      </c>
      <c r="E31" s="86">
        <v>118523.2</v>
      </c>
      <c r="F31" s="86">
        <v>141293.6</v>
      </c>
    </row>
    <row r="32" spans="1:6" x14ac:dyDescent="0.25">
      <c r="A32" s="28" t="s">
        <v>95</v>
      </c>
      <c r="B32" s="86">
        <v>107388.20000000001</v>
      </c>
      <c r="C32" s="86">
        <v>109594.2</v>
      </c>
      <c r="D32" s="86">
        <v>121569.9</v>
      </c>
      <c r="E32" s="86">
        <v>117569.9</v>
      </c>
      <c r="F32" s="86">
        <v>125790.09999999999</v>
      </c>
    </row>
    <row r="33" spans="1:6" x14ac:dyDescent="0.25">
      <c r="A33" s="28" t="s">
        <v>96</v>
      </c>
      <c r="B33" s="86">
        <v>60774.200000000004</v>
      </c>
      <c r="C33" s="86">
        <v>70431.5</v>
      </c>
      <c r="D33" s="86">
        <v>75711</v>
      </c>
      <c r="E33" s="86">
        <v>76161</v>
      </c>
      <c r="F33" s="86">
        <v>86181.000000000015</v>
      </c>
    </row>
    <row r="34" spans="1:6" x14ac:dyDescent="0.25">
      <c r="A34" s="28" t="s">
        <v>97</v>
      </c>
      <c r="B34" s="86">
        <v>37537.600000000006</v>
      </c>
      <c r="C34" s="86">
        <v>46851.4</v>
      </c>
      <c r="D34" s="86">
        <v>43863</v>
      </c>
      <c r="E34" s="86">
        <v>45563</v>
      </c>
      <c r="F34" s="86">
        <v>49200.4</v>
      </c>
    </row>
    <row r="35" spans="1:6" x14ac:dyDescent="0.25">
      <c r="A35" s="28" t="s">
        <v>98</v>
      </c>
      <c r="B35" s="86">
        <v>20875.100000000002</v>
      </c>
      <c r="C35" s="86">
        <v>31840.2</v>
      </c>
      <c r="D35" s="86">
        <v>27851.1</v>
      </c>
      <c r="E35" s="86">
        <v>22451.1</v>
      </c>
      <c r="F35" s="86">
        <v>25913.100000000002</v>
      </c>
    </row>
    <row r="36" spans="1:6" x14ac:dyDescent="0.25">
      <c r="A36" s="28" t="s">
        <v>99</v>
      </c>
      <c r="B36" s="86">
        <v>13268.000000000004</v>
      </c>
      <c r="C36" s="86">
        <v>13355.5</v>
      </c>
      <c r="D36" s="86">
        <v>12521</v>
      </c>
      <c r="E36" s="86">
        <v>12539</v>
      </c>
      <c r="F36" s="86">
        <v>14493.5</v>
      </c>
    </row>
    <row r="37" spans="1:6" x14ac:dyDescent="0.25">
      <c r="A37" s="28" t="s">
        <v>100</v>
      </c>
      <c r="B37" s="86">
        <v>200914.2</v>
      </c>
      <c r="C37" s="86">
        <v>139167.29999999999</v>
      </c>
      <c r="D37" s="86">
        <v>180772.8</v>
      </c>
      <c r="E37" s="86">
        <v>248279.69999999998</v>
      </c>
      <c r="F37" s="86">
        <v>210378.6</v>
      </c>
    </row>
    <row r="38" spans="1:6" x14ac:dyDescent="0.25">
      <c r="A38" s="28" t="s">
        <v>101</v>
      </c>
      <c r="B38" s="86">
        <v>2290.8000000000002</v>
      </c>
      <c r="C38" s="86">
        <v>12521.9</v>
      </c>
      <c r="D38" s="86">
        <v>24032.7</v>
      </c>
      <c r="E38" s="86">
        <v>22532.7</v>
      </c>
      <c r="F38" s="86">
        <v>24618.400000000001</v>
      </c>
    </row>
    <row r="39" spans="1:6" x14ac:dyDescent="0.25">
      <c r="A39" s="28" t="s">
        <v>102</v>
      </c>
      <c r="B39" s="86">
        <v>13200.999999999998</v>
      </c>
      <c r="C39" s="86">
        <v>13491.8</v>
      </c>
      <c r="D39" s="86">
        <v>15010.3</v>
      </c>
      <c r="E39" s="86">
        <v>15010.3</v>
      </c>
      <c r="F39" s="86">
        <v>16372.500000000004</v>
      </c>
    </row>
    <row r="40" spans="1:6" x14ac:dyDescent="0.25">
      <c r="A40" s="24" t="s">
        <v>103</v>
      </c>
      <c r="B40" s="85">
        <v>1435459.2000000002</v>
      </c>
      <c r="C40" s="85">
        <v>1491095.0999999999</v>
      </c>
      <c r="D40" s="85">
        <v>1545639.5</v>
      </c>
      <c r="E40" s="85">
        <v>1626124.4</v>
      </c>
      <c r="F40" s="85">
        <v>1685193.9</v>
      </c>
    </row>
    <row r="41" spans="1:6" ht="3.9" customHeight="1" x14ac:dyDescent="0.25">
      <c r="A41" s="22"/>
      <c r="B41" s="22"/>
      <c r="C41" s="22"/>
      <c r="D41" s="22"/>
      <c r="E41" s="22"/>
      <c r="F41" s="22"/>
    </row>
    <row r="42" spans="1:6" ht="25.2" customHeight="1" x14ac:dyDescent="0.25">
      <c r="A42" s="115" t="s">
        <v>65</v>
      </c>
      <c r="B42" s="115"/>
      <c r="C42" s="115"/>
      <c r="D42" s="115"/>
      <c r="E42" s="115"/>
      <c r="F42" s="115"/>
    </row>
  </sheetData>
  <mergeCells count="1">
    <mergeCell ref="A42:F42"/>
  </mergeCells>
  <pageMargins left="1.0629921259842521" right="1.0629921259842521" top="0.98425196850393704" bottom="0.98425196850393704" header="0.51181102362204722" footer="0.51181102362204722"/>
  <pageSetup paperSize="9" scale="9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F4618-920C-4D25-BD8E-E7DE7B73A577}">
  <sheetPr codeName="Sheet6"/>
  <dimension ref="A1:Q29"/>
  <sheetViews>
    <sheetView showGridLines="0" zoomScale="90" zoomScaleNormal="90" workbookViewId="0">
      <selection activeCell="F6" sqref="F6"/>
    </sheetView>
  </sheetViews>
  <sheetFormatPr defaultColWidth="9.109375" defaultRowHeight="13.2" x14ac:dyDescent="0.25"/>
  <cols>
    <col min="1" max="1" width="40.6640625" style="18" customWidth="1"/>
    <col min="2" max="4" width="8.5546875" style="18" customWidth="1"/>
    <col min="5" max="16384" width="9.109375" style="18"/>
  </cols>
  <sheetData>
    <row r="1" spans="1:6" x14ac:dyDescent="0.25">
      <c r="A1" s="15" t="s">
        <v>265</v>
      </c>
      <c r="B1" s="16" t="s">
        <v>106</v>
      </c>
      <c r="C1" s="16"/>
      <c r="D1" s="17"/>
      <c r="E1" s="17"/>
      <c r="F1" s="17"/>
    </row>
    <row r="2" spans="1:6" ht="3.75" customHeight="1" x14ac:dyDescent="0.25">
      <c r="A2" s="19"/>
      <c r="B2" s="19"/>
      <c r="C2" s="19"/>
      <c r="D2" s="19"/>
      <c r="E2" s="19"/>
      <c r="F2" s="19"/>
    </row>
    <row r="3" spans="1:6" ht="24" x14ac:dyDescent="0.25">
      <c r="A3" s="20" t="s">
        <v>104</v>
      </c>
      <c r="B3" s="21">
        <v>2022</v>
      </c>
      <c r="C3" s="21">
        <v>2023</v>
      </c>
      <c r="D3" s="21">
        <v>2024</v>
      </c>
      <c r="E3" s="21" t="s">
        <v>267</v>
      </c>
      <c r="F3" s="21" t="s">
        <v>288</v>
      </c>
    </row>
    <row r="4" spans="1:6" ht="3.75" customHeight="1" x14ac:dyDescent="0.25">
      <c r="A4" s="22"/>
      <c r="B4" s="22"/>
      <c r="C4" s="22"/>
      <c r="D4" s="22"/>
      <c r="E4" s="22"/>
      <c r="F4" s="22"/>
    </row>
    <row r="5" spans="1:6" ht="19.649999999999999" customHeight="1" x14ac:dyDescent="0.25">
      <c r="A5" s="73" t="s">
        <v>107</v>
      </c>
      <c r="B5" s="11">
        <v>1591666.7068099093</v>
      </c>
      <c r="C5" s="11">
        <v>1659780.424707778</v>
      </c>
      <c r="D5" s="11">
        <v>1910718.9180548694</v>
      </c>
      <c r="E5" s="11">
        <v>2248241.1545993118</v>
      </c>
      <c r="F5" s="11">
        <v>2329672.8742018812</v>
      </c>
    </row>
    <row r="6" spans="1:6" x14ac:dyDescent="0.25">
      <c r="A6" s="74" t="s">
        <v>108</v>
      </c>
      <c r="B6" s="12">
        <v>1003188</v>
      </c>
      <c r="C6" s="12">
        <v>1092910.5881972911</v>
      </c>
      <c r="D6" s="12">
        <v>1265354.0000000002</v>
      </c>
      <c r="E6" s="12">
        <v>1762918.6726023231</v>
      </c>
      <c r="F6" s="12">
        <v>1901021.6543567404</v>
      </c>
    </row>
    <row r="7" spans="1:6" x14ac:dyDescent="0.25">
      <c r="A7" s="26" t="s">
        <v>111</v>
      </c>
      <c r="B7" s="12">
        <v>250493.14719876699</v>
      </c>
      <c r="C7" s="12">
        <v>266615.04187923134</v>
      </c>
      <c r="D7" s="12">
        <v>268493.15952411812</v>
      </c>
      <c r="E7" s="12">
        <v>29130.357557215386</v>
      </c>
      <c r="F7" s="12">
        <v>26164.534953720671</v>
      </c>
    </row>
    <row r="8" spans="1:6" x14ac:dyDescent="0.25">
      <c r="A8" s="74" t="s">
        <v>109</v>
      </c>
      <c r="B8" s="12">
        <v>314508</v>
      </c>
      <c r="C8" s="12">
        <v>265805.85676608002</v>
      </c>
      <c r="D8" s="12">
        <v>329369.47855215997</v>
      </c>
      <c r="E8" s="12">
        <v>401212.64305712626</v>
      </c>
      <c r="F8" s="12">
        <v>341853.24397770909</v>
      </c>
    </row>
    <row r="9" spans="1:6" x14ac:dyDescent="0.25">
      <c r="A9" s="74" t="s">
        <v>110</v>
      </c>
      <c r="B9" s="12">
        <v>23477.559611142446</v>
      </c>
      <c r="C9" s="12">
        <v>34448.937865175576</v>
      </c>
      <c r="D9" s="12">
        <v>47502.279978591017</v>
      </c>
      <c r="E9" s="12">
        <v>54979.481382646984</v>
      </c>
      <c r="F9" s="12">
        <v>60633.440913711042</v>
      </c>
    </row>
    <row r="10" spans="1:6" ht="19.5" customHeight="1" x14ac:dyDescent="0.25">
      <c r="A10" s="73" t="s">
        <v>112</v>
      </c>
      <c r="B10" s="11">
        <v>179886.757817153</v>
      </c>
      <c r="C10" s="11">
        <v>181525.87306059134</v>
      </c>
      <c r="D10" s="11">
        <v>544311.44392531028</v>
      </c>
      <c r="E10" s="11">
        <v>551230.67301093182</v>
      </c>
      <c r="F10" s="11">
        <v>570044.48906987091</v>
      </c>
    </row>
    <row r="11" spans="1:6" x14ac:dyDescent="0.25">
      <c r="A11" s="74" t="s">
        <v>113</v>
      </c>
      <c r="B11" s="12">
        <v>88210.396393418108</v>
      </c>
      <c r="C11" s="12">
        <v>101706.7039544181</v>
      </c>
      <c r="D11" s="12">
        <v>493226.29000590806</v>
      </c>
      <c r="E11" s="12">
        <v>500365.12310671998</v>
      </c>
      <c r="F11" s="12">
        <v>524363.03545680922</v>
      </c>
    </row>
    <row r="12" spans="1:6" x14ac:dyDescent="0.25">
      <c r="A12" s="74" t="s">
        <v>114</v>
      </c>
      <c r="B12" s="12">
        <v>91676.361423734881</v>
      </c>
      <c r="C12" s="12">
        <v>79819.169106173242</v>
      </c>
      <c r="D12" s="12">
        <v>51085.15391940219</v>
      </c>
      <c r="E12" s="12">
        <v>50865.549904211817</v>
      </c>
      <c r="F12" s="12">
        <v>45681.453613061713</v>
      </c>
    </row>
    <row r="13" spans="1:6" ht="19.5" customHeight="1" x14ac:dyDescent="0.25">
      <c r="A13" s="24" t="s">
        <v>115</v>
      </c>
      <c r="B13" s="11">
        <v>1411779.9489927562</v>
      </c>
      <c r="C13" s="11">
        <v>1478254.5516471867</v>
      </c>
      <c r="D13" s="11">
        <v>1366407.474129559</v>
      </c>
      <c r="E13" s="11">
        <v>1697010.4815883799</v>
      </c>
      <c r="F13" s="11">
        <v>1759628.3851320103</v>
      </c>
    </row>
    <row r="14" spans="1:6" ht="19.5" customHeight="1" x14ac:dyDescent="0.25">
      <c r="A14" s="75" t="s">
        <v>116</v>
      </c>
      <c r="B14" s="12">
        <v>228104.8291008418</v>
      </c>
      <c r="C14" s="12">
        <v>196703</v>
      </c>
      <c r="D14" s="12">
        <v>260157.99999999997</v>
      </c>
      <c r="E14" s="12">
        <v>283477.65690849506</v>
      </c>
      <c r="F14" s="12">
        <v>253500</v>
      </c>
    </row>
    <row r="15" spans="1:6" ht="19.5" customHeight="1" x14ac:dyDescent="0.25">
      <c r="A15" s="75" t="s">
        <v>117</v>
      </c>
      <c r="B15" s="12">
        <v>83000</v>
      </c>
      <c r="C15" s="12">
        <v>81732</v>
      </c>
      <c r="D15" s="12">
        <v>74278</v>
      </c>
      <c r="E15" s="12">
        <v>50000</v>
      </c>
      <c r="F15" s="12">
        <v>40000</v>
      </c>
    </row>
    <row r="16" spans="1:6" ht="19.5" customHeight="1" x14ac:dyDescent="0.25">
      <c r="A16" s="73" t="s">
        <v>118</v>
      </c>
      <c r="B16" s="11">
        <v>-1100675.1198919145</v>
      </c>
      <c r="C16" s="11">
        <v>-1199819.5516471867</v>
      </c>
      <c r="D16" s="11">
        <v>-1031971.474129559</v>
      </c>
      <c r="E16" s="11">
        <v>-1363532.8246798848</v>
      </c>
      <c r="F16" s="11">
        <v>-1466128.3851320103</v>
      </c>
    </row>
    <row r="17" spans="1:17" ht="19.5" customHeight="1" x14ac:dyDescent="0.25">
      <c r="A17" s="75" t="s">
        <v>119</v>
      </c>
      <c r="B17" s="12">
        <v>777311</v>
      </c>
      <c r="C17" s="12">
        <v>779223</v>
      </c>
      <c r="D17" s="12">
        <v>779224</v>
      </c>
      <c r="E17" s="12">
        <v>686530</v>
      </c>
      <c r="F17" s="12">
        <v>687336</v>
      </c>
    </row>
    <row r="18" spans="1:17" ht="19.5" customHeight="1" x14ac:dyDescent="0.25">
      <c r="A18" s="73" t="s">
        <v>120</v>
      </c>
      <c r="B18" s="11">
        <v>-323364.11989191454</v>
      </c>
      <c r="C18" s="11">
        <v>-420596.55164718674</v>
      </c>
      <c r="D18" s="11">
        <v>-252747.47412955901</v>
      </c>
      <c r="E18" s="11">
        <v>-677002.82467988483</v>
      </c>
      <c r="F18" s="11">
        <v>-778792.38513201033</v>
      </c>
    </row>
    <row r="19" spans="1:17" ht="19.5" customHeight="1" x14ac:dyDescent="0.25">
      <c r="A19" s="73" t="s">
        <v>251</v>
      </c>
      <c r="B19" s="11">
        <v>1257084.318097925</v>
      </c>
      <c r="C19" s="11">
        <v>1346896.4868426025</v>
      </c>
      <c r="D19" s="11">
        <v>1528780.6380762784</v>
      </c>
      <c r="E19" s="11">
        <v>1859784.0163081696</v>
      </c>
      <c r="F19" s="11">
        <v>1975539.43328817</v>
      </c>
    </row>
    <row r="20" spans="1:17" ht="3.75" customHeight="1" x14ac:dyDescent="0.25">
      <c r="A20" s="22"/>
      <c r="B20" s="4"/>
      <c r="C20" s="4"/>
      <c r="D20" s="4"/>
      <c r="E20" s="4"/>
      <c r="F20" s="4"/>
    </row>
    <row r="21" spans="1:17" ht="19.5" customHeight="1" x14ac:dyDescent="0.25">
      <c r="A21" s="33" t="s">
        <v>9</v>
      </c>
      <c r="B21" s="88"/>
      <c r="C21" s="88"/>
      <c r="D21" s="88"/>
      <c r="E21" s="88"/>
      <c r="F21" s="88"/>
    </row>
    <row r="22" spans="1:17" ht="19.5" customHeight="1" x14ac:dyDescent="0.25">
      <c r="A22" s="73" t="s">
        <v>107</v>
      </c>
      <c r="B22" s="89">
        <v>40.29712457811214</v>
      </c>
      <c r="C22" s="89">
        <v>37.983479227674898</v>
      </c>
      <c r="D22" s="89">
        <v>41.647661656475243</v>
      </c>
      <c r="E22" s="89">
        <v>45.068724529516587</v>
      </c>
      <c r="F22" s="89">
        <v>44.065257405646086</v>
      </c>
    </row>
    <row r="23" spans="1:17" ht="19.5" customHeight="1" x14ac:dyDescent="0.25">
      <c r="A23" s="73" t="s">
        <v>112</v>
      </c>
      <c r="B23" s="89">
        <v>4.5542946011851413</v>
      </c>
      <c r="C23" s="89">
        <v>4.154154444794381</v>
      </c>
      <c r="D23" s="89">
        <v>11.864277177632379</v>
      </c>
      <c r="E23" s="89">
        <v>11.050088333863526</v>
      </c>
      <c r="F23" s="89">
        <v>10.782267940574876</v>
      </c>
    </row>
    <row r="24" spans="1:17" ht="19.5" customHeight="1" x14ac:dyDescent="0.25">
      <c r="A24" s="73" t="s">
        <v>120</v>
      </c>
      <c r="B24" s="89">
        <v>-8.1867919757476599</v>
      </c>
      <c r="C24" s="89">
        <v>-9.6252011078726323</v>
      </c>
      <c r="D24" s="89">
        <v>-5.5090998406989771</v>
      </c>
      <c r="E24" s="89">
        <v>-13.571343869755029</v>
      </c>
      <c r="F24" s="89">
        <v>-14.730689143709045</v>
      </c>
    </row>
    <row r="25" spans="1:17" ht="19.5" customHeight="1" x14ac:dyDescent="0.25">
      <c r="A25" s="73" t="s">
        <v>250</v>
      </c>
      <c r="B25" s="89">
        <v>31.8263133574692</v>
      </c>
      <c r="C25" s="89">
        <v>30.823242621879647</v>
      </c>
      <c r="D25" s="89">
        <v>33.322608657890932</v>
      </c>
      <c r="E25" s="89">
        <v>37.281629394569634</v>
      </c>
      <c r="F25" s="89">
        <v>37.366900137286713</v>
      </c>
    </row>
    <row r="26" spans="1:17" ht="3.75" customHeight="1" x14ac:dyDescent="0.25">
      <c r="A26" s="22"/>
      <c r="B26" s="22"/>
      <c r="C26" s="22"/>
      <c r="D26" s="22"/>
      <c r="E26" s="22"/>
      <c r="F26" s="22"/>
    </row>
    <row r="27" spans="1:17" ht="3.75" customHeight="1" x14ac:dyDescent="0.25">
      <c r="A27" s="20"/>
      <c r="B27" s="20"/>
      <c r="C27" s="20"/>
      <c r="D27" s="20"/>
      <c r="E27" s="20"/>
      <c r="F27" s="20"/>
    </row>
    <row r="28" spans="1:17" ht="23.4" customHeight="1" x14ac:dyDescent="0.25">
      <c r="A28" s="116" t="s">
        <v>252</v>
      </c>
      <c r="B28" s="110"/>
      <c r="C28" s="110"/>
      <c r="D28" s="110"/>
      <c r="E28" s="110"/>
      <c r="F28" s="110"/>
    </row>
    <row r="29" spans="1:17" ht="24" customHeight="1" x14ac:dyDescent="0.25">
      <c r="G29" s="77"/>
      <c r="H29" s="77"/>
      <c r="I29" s="77"/>
      <c r="J29" s="77"/>
      <c r="K29" s="77"/>
      <c r="L29" s="77"/>
      <c r="M29" s="77"/>
      <c r="N29" s="77"/>
      <c r="O29" s="77"/>
      <c r="P29" s="77"/>
      <c r="Q29" s="77"/>
    </row>
  </sheetData>
  <mergeCells count="1">
    <mergeCell ref="A28:F28"/>
  </mergeCells>
  <pageMargins left="1.0629921259842521" right="1.0629921259842521" top="0.98425196850393704" bottom="0.98425196850393704" header="0.51181102362204722" footer="0.51181102362204722"/>
  <pageSetup paperSize="9" scale="9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4C6AC-19B8-4875-AF3D-0B96D992FD72}">
  <sheetPr codeName="Sheet7">
    <pageSetUpPr fitToPage="1"/>
  </sheetPr>
  <dimension ref="A1:E36"/>
  <sheetViews>
    <sheetView showGridLines="0" zoomScale="90" zoomScaleNormal="90" workbookViewId="0">
      <selection activeCell="A36" sqref="A36:B36"/>
    </sheetView>
  </sheetViews>
  <sheetFormatPr defaultColWidth="9.109375" defaultRowHeight="13.2" x14ac:dyDescent="0.25"/>
  <cols>
    <col min="1" max="1" width="70.44140625" style="18" customWidth="1"/>
    <col min="2" max="2" width="11.21875" style="18" customWidth="1"/>
    <col min="3" max="4" width="9.109375" style="18"/>
    <col min="5" max="5" width="9.77734375" style="18" bestFit="1" customWidth="1"/>
    <col min="6" max="16384" width="9.109375" style="18"/>
  </cols>
  <sheetData>
    <row r="1" spans="1:5" x14ac:dyDescent="0.25">
      <c r="A1" s="15" t="s">
        <v>264</v>
      </c>
      <c r="B1" s="34"/>
    </row>
    <row r="2" spans="1:5" ht="3.9" customHeight="1" x14ac:dyDescent="0.25">
      <c r="A2" s="19"/>
      <c r="B2" s="19"/>
    </row>
    <row r="3" spans="1:5" ht="25.2" customHeight="1" x14ac:dyDescent="0.25">
      <c r="A3" s="3" t="s">
        <v>67</v>
      </c>
      <c r="B3" s="21" t="s">
        <v>288</v>
      </c>
    </row>
    <row r="4" spans="1:5" ht="3.9" customHeight="1" x14ac:dyDescent="0.25">
      <c r="A4" s="22"/>
      <c r="B4" s="22"/>
    </row>
    <row r="5" spans="1:5" ht="19.649999999999999" customHeight="1" x14ac:dyDescent="0.25">
      <c r="A5" s="26" t="s">
        <v>253</v>
      </c>
      <c r="B5" s="61">
        <v>1592791.2</v>
      </c>
    </row>
    <row r="6" spans="1:5" ht="13.2" customHeight="1" x14ac:dyDescent="0.25">
      <c r="A6" s="26" t="s">
        <v>207</v>
      </c>
      <c r="B6" s="61">
        <v>1604358.1782877212</v>
      </c>
    </row>
    <row r="7" spans="1:5" ht="19.649999999999999" customHeight="1" x14ac:dyDescent="0.25">
      <c r="A7" s="24" t="s">
        <v>208</v>
      </c>
      <c r="B7" s="60">
        <v>-11566.978287721286</v>
      </c>
    </row>
    <row r="8" spans="1:5" ht="19.649999999999999" customHeight="1" x14ac:dyDescent="0.25">
      <c r="A8" s="26" t="s">
        <v>34</v>
      </c>
      <c r="B8" s="61">
        <v>16564.044079755637</v>
      </c>
      <c r="E8" s="27"/>
    </row>
    <row r="9" spans="1:5" ht="13.2" customHeight="1" x14ac:dyDescent="0.25">
      <c r="A9" s="26" t="s">
        <v>209</v>
      </c>
      <c r="B9" s="61">
        <v>1620922.2223674769</v>
      </c>
    </row>
    <row r="10" spans="1:5" ht="19.649999999999999" customHeight="1" x14ac:dyDescent="0.25">
      <c r="A10" s="24" t="s">
        <v>210</v>
      </c>
      <c r="B10" s="60">
        <v>-28131.022367476951</v>
      </c>
    </row>
    <row r="11" spans="1:5" ht="19.649999999999999" customHeight="1" x14ac:dyDescent="0.25">
      <c r="A11" s="24" t="s">
        <v>212</v>
      </c>
      <c r="B11" s="60">
        <v>-67471.899999999994</v>
      </c>
    </row>
    <row r="12" spans="1:5" ht="13.2" customHeight="1" x14ac:dyDescent="0.25">
      <c r="A12" s="26" t="s">
        <v>213</v>
      </c>
      <c r="B12" s="61">
        <v>7188.1</v>
      </c>
    </row>
    <row r="13" spans="1:5" ht="13.2" customHeight="1" x14ac:dyDescent="0.25">
      <c r="A13" s="26" t="s">
        <v>215</v>
      </c>
      <c r="B13" s="61">
        <v>-18900</v>
      </c>
    </row>
    <row r="14" spans="1:5" ht="13.2" customHeight="1" x14ac:dyDescent="0.25">
      <c r="A14" s="26" t="s">
        <v>217</v>
      </c>
      <c r="B14" s="61">
        <v>-55760</v>
      </c>
    </row>
    <row r="15" spans="1:5" ht="19.649999999999999" customHeight="1" x14ac:dyDescent="0.25">
      <c r="A15" s="24" t="s">
        <v>211</v>
      </c>
      <c r="B15" s="60">
        <v>64271.577632523215</v>
      </c>
    </row>
    <row r="16" spans="1:5" ht="13.2" customHeight="1" x14ac:dyDescent="0.25">
      <c r="A16" s="26" t="s">
        <v>218</v>
      </c>
      <c r="B16" s="61">
        <v>14511.579</v>
      </c>
    </row>
    <row r="17" spans="1:2" ht="13.2" customHeight="1" x14ac:dyDescent="0.25">
      <c r="A17" s="26" t="s">
        <v>213</v>
      </c>
      <c r="B17" s="61">
        <v>7188.1</v>
      </c>
    </row>
    <row r="18" spans="1:2" ht="13.2" customHeight="1" x14ac:dyDescent="0.25">
      <c r="A18" s="26" t="s">
        <v>215</v>
      </c>
      <c r="B18" s="61">
        <v>-18900</v>
      </c>
    </row>
    <row r="19" spans="1:2" ht="13.2" customHeight="1" x14ac:dyDescent="0.25">
      <c r="A19" s="26" t="s">
        <v>220</v>
      </c>
      <c r="B19" s="61">
        <v>60575.633632523211</v>
      </c>
    </row>
    <row r="20" spans="1:2" ht="13.2" customHeight="1" x14ac:dyDescent="0.25">
      <c r="A20" s="26" t="s">
        <v>221</v>
      </c>
      <c r="B20" s="61">
        <v>806.26499999999999</v>
      </c>
    </row>
    <row r="21" spans="1:2" ht="13.2" customHeight="1" x14ac:dyDescent="0.25">
      <c r="A21" s="26" t="s">
        <v>223</v>
      </c>
      <c r="B21" s="61">
        <v>90</v>
      </c>
    </row>
    <row r="22" spans="1:2" ht="19.649999999999999" customHeight="1" x14ac:dyDescent="0.25">
      <c r="A22" s="24" t="s">
        <v>224</v>
      </c>
      <c r="B22" s="60">
        <v>1525319.3</v>
      </c>
    </row>
    <row r="23" spans="1:2" ht="19.649999999999999" customHeight="1" x14ac:dyDescent="0.25">
      <c r="A23" s="24" t="s">
        <v>225</v>
      </c>
      <c r="B23" s="60">
        <v>1685193.8</v>
      </c>
    </row>
    <row r="24" spans="1:2" ht="13.2" customHeight="1" x14ac:dyDescent="0.25">
      <c r="A24" s="26" t="s">
        <v>226</v>
      </c>
      <c r="B24" s="61">
        <v>-14511.579</v>
      </c>
    </row>
    <row r="25" spans="1:2" ht="13.2" customHeight="1" x14ac:dyDescent="0.25">
      <c r="A25" s="26" t="s">
        <v>227</v>
      </c>
      <c r="B25" s="61">
        <v>-89688.500000000029</v>
      </c>
    </row>
    <row r="26" spans="1:2" ht="13.2" customHeight="1" x14ac:dyDescent="0.25">
      <c r="A26" s="26" t="s">
        <v>228</v>
      </c>
      <c r="B26" s="61">
        <v>29151</v>
      </c>
    </row>
    <row r="27" spans="1:2" ht="19.649999999999999" customHeight="1" x14ac:dyDescent="0.25">
      <c r="A27" s="24" t="s">
        <v>230</v>
      </c>
      <c r="B27" s="60">
        <v>1610144.7210000001</v>
      </c>
    </row>
    <row r="28" spans="1:2" ht="19.649999999999999" customHeight="1" x14ac:dyDescent="0.25">
      <c r="A28" s="24" t="s">
        <v>231</v>
      </c>
      <c r="B28" s="60">
        <v>-84825.421000000089</v>
      </c>
    </row>
    <row r="29" spans="1:2" ht="3.9" customHeight="1" x14ac:dyDescent="0.25">
      <c r="A29" s="22"/>
      <c r="B29" s="22"/>
    </row>
    <row r="30" spans="1:2" ht="18" customHeight="1" x14ac:dyDescent="0.25">
      <c r="A30" s="118" t="s">
        <v>232</v>
      </c>
      <c r="B30" s="119"/>
    </row>
    <row r="31" spans="1:2" ht="23.4" customHeight="1" x14ac:dyDescent="0.25">
      <c r="A31" s="120" t="s">
        <v>214</v>
      </c>
      <c r="B31" s="120"/>
    </row>
    <row r="32" spans="1:2" x14ac:dyDescent="0.25">
      <c r="A32" s="120" t="s">
        <v>216</v>
      </c>
      <c r="B32" s="120"/>
    </row>
    <row r="33" spans="1:2" ht="22.2" customHeight="1" x14ac:dyDescent="0.25">
      <c r="A33" s="120" t="s">
        <v>219</v>
      </c>
      <c r="B33" s="120"/>
    </row>
    <row r="34" spans="1:2" x14ac:dyDescent="0.25">
      <c r="A34" s="120" t="s">
        <v>222</v>
      </c>
      <c r="B34" s="120"/>
    </row>
    <row r="35" spans="1:2" ht="24.6" customHeight="1" x14ac:dyDescent="0.25">
      <c r="A35" s="120" t="s">
        <v>229</v>
      </c>
      <c r="B35" s="120"/>
    </row>
    <row r="36" spans="1:2" x14ac:dyDescent="0.25">
      <c r="A36" s="117" t="s">
        <v>233</v>
      </c>
      <c r="B36" s="117"/>
    </row>
  </sheetData>
  <mergeCells count="7">
    <mergeCell ref="A36:B36"/>
    <mergeCell ref="A30:B30"/>
    <mergeCell ref="A31:B31"/>
    <mergeCell ref="A32:B32"/>
    <mergeCell ref="A33:B33"/>
    <mergeCell ref="A35:B35"/>
    <mergeCell ref="A34:B34"/>
  </mergeCells>
  <pageMargins left="1.0629921259842521" right="1.0629921259842521" top="0.98425196850393704" bottom="0.98425196850393704" header="0.51181102362204722" footer="0.51181102362204722"/>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B3008-CC83-4F28-A545-C3A4E8A8B5B7}">
  <sheetPr codeName="Sheet8">
    <pageSetUpPr fitToPage="1"/>
  </sheetPr>
  <dimension ref="A1:D32"/>
  <sheetViews>
    <sheetView showGridLines="0" zoomScale="90" zoomScaleNormal="90" workbookViewId="0">
      <selection activeCell="F23" sqref="F23"/>
    </sheetView>
  </sheetViews>
  <sheetFormatPr defaultColWidth="9.109375" defaultRowHeight="13.2" x14ac:dyDescent="0.25"/>
  <cols>
    <col min="1" max="1" width="44.21875" style="18" customWidth="1"/>
    <col min="2" max="4" width="8.77734375" style="18" customWidth="1"/>
    <col min="5" max="16384" width="9.109375" style="18"/>
  </cols>
  <sheetData>
    <row r="1" spans="1:4" x14ac:dyDescent="0.25">
      <c r="A1" s="15" t="s">
        <v>263</v>
      </c>
      <c r="B1" s="16"/>
      <c r="C1" s="17"/>
      <c r="D1" s="17"/>
    </row>
    <row r="2" spans="1:4" ht="3.9" customHeight="1" x14ac:dyDescent="0.25">
      <c r="A2" s="19"/>
      <c r="B2" s="19"/>
      <c r="C2" s="19"/>
      <c r="D2" s="19"/>
    </row>
    <row r="3" spans="1:4" ht="25.2" customHeight="1" x14ac:dyDescent="0.25">
      <c r="A3" s="20" t="s">
        <v>67</v>
      </c>
      <c r="B3" s="35" t="s">
        <v>267</v>
      </c>
      <c r="C3" s="35" t="s">
        <v>288</v>
      </c>
      <c r="D3" s="35" t="s">
        <v>121</v>
      </c>
    </row>
    <row r="4" spans="1:4" ht="3.9" customHeight="1" x14ac:dyDescent="0.25">
      <c r="A4" s="22"/>
      <c r="B4" s="22"/>
      <c r="C4" s="22"/>
      <c r="D4" s="22"/>
    </row>
    <row r="5" spans="1:4" ht="19.5" customHeight="1" x14ac:dyDescent="0.25">
      <c r="A5" s="23" t="s">
        <v>236</v>
      </c>
      <c r="B5" s="29"/>
      <c r="C5" s="29"/>
      <c r="D5" s="29"/>
    </row>
    <row r="6" spans="1:4" x14ac:dyDescent="0.25">
      <c r="A6" s="26" t="s">
        <v>10</v>
      </c>
      <c r="B6" s="81">
        <v>27078.606</v>
      </c>
      <c r="C6" s="81">
        <v>28872.282850000003</v>
      </c>
      <c r="D6" s="81">
        <v>1793.6768500000035</v>
      </c>
    </row>
    <row r="7" spans="1:4" x14ac:dyDescent="0.25">
      <c r="A7" s="26" t="s">
        <v>26</v>
      </c>
      <c r="B7" s="81">
        <v>18016.736666666664</v>
      </c>
      <c r="C7" s="81">
        <v>18772.56105</v>
      </c>
      <c r="D7" s="81">
        <v>755.8243833333363</v>
      </c>
    </row>
    <row r="8" spans="1:4" x14ac:dyDescent="0.25">
      <c r="A8" s="26" t="s">
        <v>237</v>
      </c>
      <c r="B8" s="81">
        <v>42799.659</v>
      </c>
      <c r="C8" s="81">
        <v>28078.623</v>
      </c>
      <c r="D8" s="81">
        <v>-14721.036</v>
      </c>
    </row>
    <row r="9" spans="1:4" x14ac:dyDescent="0.25">
      <c r="A9" s="26" t="s">
        <v>238</v>
      </c>
      <c r="B9" s="81">
        <v>48759.535083333336</v>
      </c>
      <c r="C9" s="81">
        <v>28151.171340000001</v>
      </c>
      <c r="D9" s="81">
        <v>-20608.363743333335</v>
      </c>
    </row>
    <row r="10" spans="1:4" x14ac:dyDescent="0.25">
      <c r="A10" s="62" t="s">
        <v>239</v>
      </c>
      <c r="B10" s="81">
        <v>2796.3449999999998</v>
      </c>
      <c r="C10" s="81">
        <v>2953.9426400000002</v>
      </c>
      <c r="D10" s="81">
        <v>157.59764000000041</v>
      </c>
    </row>
    <row r="11" spans="1:4" ht="13.2" customHeight="1" x14ac:dyDescent="0.25">
      <c r="A11" s="24" t="s">
        <v>240</v>
      </c>
      <c r="B11" s="80">
        <v>305.64825000000002</v>
      </c>
      <c r="C11" s="80">
        <v>7073.2308199999961</v>
      </c>
      <c r="D11" s="80">
        <v>6767.5825699999959</v>
      </c>
    </row>
    <row r="12" spans="1:4" ht="13.2" customHeight="1" x14ac:dyDescent="0.25">
      <c r="A12" s="26" t="s">
        <v>241</v>
      </c>
      <c r="B12" s="81">
        <v>1629.2</v>
      </c>
      <c r="C12" s="81">
        <v>1513.636</v>
      </c>
      <c r="D12" s="81">
        <v>-115.56400000000008</v>
      </c>
    </row>
    <row r="13" spans="1:4" ht="13.2" customHeight="1" x14ac:dyDescent="0.25">
      <c r="A13" s="24" t="s">
        <v>234</v>
      </c>
      <c r="B13" s="80">
        <v>1934.84825</v>
      </c>
      <c r="C13" s="80">
        <v>8586.8668199999975</v>
      </c>
      <c r="D13" s="80">
        <v>6652.0185699999975</v>
      </c>
    </row>
    <row r="14" spans="1:4" ht="19.5" customHeight="1" x14ac:dyDescent="0.25">
      <c r="A14" s="23" t="s">
        <v>235</v>
      </c>
      <c r="B14" s="81"/>
      <c r="C14" s="81"/>
      <c r="D14" s="81"/>
    </row>
    <row r="15" spans="1:4" x14ac:dyDescent="0.25">
      <c r="A15" s="26" t="s">
        <v>234</v>
      </c>
      <c r="B15" s="81">
        <v>1934.84825</v>
      </c>
      <c r="C15" s="81">
        <v>8586.8668199999975</v>
      </c>
      <c r="D15" s="81">
        <v>6652.0185699999975</v>
      </c>
    </row>
    <row r="16" spans="1:4" x14ac:dyDescent="0.25">
      <c r="A16" s="26" t="s">
        <v>244</v>
      </c>
      <c r="B16" s="81">
        <v>2499.9613333333341</v>
      </c>
      <c r="C16" s="81">
        <v>1627.93904</v>
      </c>
      <c r="D16" s="81">
        <v>-872.02229333333412</v>
      </c>
    </row>
    <row r="17" spans="1:4" ht="13.2" customHeight="1" x14ac:dyDescent="0.25">
      <c r="A17" s="79" t="s">
        <v>245</v>
      </c>
      <c r="B17" s="81">
        <v>-2419.9290000000001</v>
      </c>
      <c r="C17" s="81">
        <v>-3080.7797400000004</v>
      </c>
      <c r="D17" s="81">
        <v>-660.85074000000031</v>
      </c>
    </row>
    <row r="18" spans="1:4" ht="13.2" customHeight="1" x14ac:dyDescent="0.25">
      <c r="A18" s="6" t="s">
        <v>45</v>
      </c>
      <c r="B18" s="80">
        <v>2014.880583333334</v>
      </c>
      <c r="C18" s="80">
        <v>7134.0261199999959</v>
      </c>
      <c r="D18" s="80">
        <v>5119.1455366666614</v>
      </c>
    </row>
    <row r="19" spans="1:4" ht="19.5" customHeight="1" x14ac:dyDescent="0.25">
      <c r="A19" s="62" t="s">
        <v>48</v>
      </c>
      <c r="B19" s="81">
        <v>33721.902000000002</v>
      </c>
      <c r="C19" s="81">
        <v>35000</v>
      </c>
      <c r="D19" s="81">
        <v>1278.0979999999981</v>
      </c>
    </row>
    <row r="20" spans="1:4" x14ac:dyDescent="0.25">
      <c r="A20" s="62" t="s">
        <v>49</v>
      </c>
      <c r="B20" s="81">
        <v>35392.69941666667</v>
      </c>
      <c r="C20" s="81">
        <v>28834.134999999998</v>
      </c>
      <c r="D20" s="81">
        <v>-6558.5644166666716</v>
      </c>
    </row>
    <row r="21" spans="1:4" x14ac:dyDescent="0.25">
      <c r="A21" s="62" t="s">
        <v>35</v>
      </c>
      <c r="B21" s="81">
        <v>-10891.762000000001</v>
      </c>
      <c r="C21" s="81">
        <v>-10968.425230000001</v>
      </c>
      <c r="D21" s="81">
        <v>-76.663230000000112</v>
      </c>
    </row>
    <row r="22" spans="1:4" x14ac:dyDescent="0.25">
      <c r="A22" s="62" t="s">
        <v>254</v>
      </c>
      <c r="B22" s="81">
        <v>-4612.2950000000001</v>
      </c>
      <c r="C22" s="81">
        <v>-4764.393</v>
      </c>
      <c r="D22" s="81">
        <v>-152.09799999999996</v>
      </c>
    </row>
    <row r="23" spans="1:4" ht="13.2" customHeight="1" x14ac:dyDescent="0.25">
      <c r="A23" s="26" t="s">
        <v>243</v>
      </c>
      <c r="B23" s="81">
        <v>10522.247083333334</v>
      </c>
      <c r="C23" s="81">
        <v>0</v>
      </c>
      <c r="D23" s="81">
        <v>-10522.247083333334</v>
      </c>
    </row>
    <row r="24" spans="1:4" ht="13.2" customHeight="1" x14ac:dyDescent="0.25">
      <c r="A24" s="6" t="s">
        <v>53</v>
      </c>
      <c r="B24" s="80">
        <v>-3311.0124999999944</v>
      </c>
      <c r="C24" s="80">
        <v>-21898.683229999999</v>
      </c>
      <c r="D24" s="80">
        <v>-18587.670730000005</v>
      </c>
    </row>
    <row r="25" spans="1:4" ht="19.5" customHeight="1" x14ac:dyDescent="0.25">
      <c r="A25" s="62" t="s">
        <v>56</v>
      </c>
      <c r="B25" s="81">
        <v>36426.699999999997</v>
      </c>
      <c r="C25" s="81">
        <v>36500</v>
      </c>
      <c r="D25" s="81">
        <v>73.30000000000291</v>
      </c>
    </row>
    <row r="26" spans="1:4" x14ac:dyDescent="0.25">
      <c r="A26" s="62" t="s">
        <v>57</v>
      </c>
      <c r="B26" s="81">
        <v>36578.475833333338</v>
      </c>
      <c r="C26" s="81">
        <v>22128.212399999997</v>
      </c>
      <c r="D26" s="81">
        <v>-14450.263433333341</v>
      </c>
    </row>
    <row r="27" spans="1:4" x14ac:dyDescent="0.25">
      <c r="A27" s="26" t="s">
        <v>243</v>
      </c>
      <c r="B27" s="81">
        <v>0</v>
      </c>
      <c r="C27" s="81">
        <v>0</v>
      </c>
      <c r="D27" s="81">
        <v>0</v>
      </c>
    </row>
    <row r="28" spans="1:4" ht="13.2" customHeight="1" x14ac:dyDescent="0.25">
      <c r="A28" s="6" t="s">
        <v>242</v>
      </c>
      <c r="B28" s="80">
        <v>-151.77583333333581</v>
      </c>
      <c r="C28" s="80">
        <v>14371.787600000001</v>
      </c>
      <c r="D28" s="80">
        <v>14523.563433333336</v>
      </c>
    </row>
    <row r="29" spans="1:4" ht="19.5" customHeight="1" x14ac:dyDescent="0.25">
      <c r="A29" s="6" t="s">
        <v>249</v>
      </c>
      <c r="B29" s="80">
        <v>-1447.9077499999962</v>
      </c>
      <c r="C29" s="80">
        <v>-392.86951000000352</v>
      </c>
      <c r="D29" s="80">
        <v>1055.0382399999926</v>
      </c>
    </row>
    <row r="30" spans="1:4" ht="13.2" customHeight="1" x14ac:dyDescent="0.25">
      <c r="A30" s="62" t="s">
        <v>256</v>
      </c>
      <c r="B30" s="81">
        <v>51825.139000000003</v>
      </c>
      <c r="C30" s="81">
        <v>50377.231249999997</v>
      </c>
      <c r="D30" s="81">
        <v>-1447.9077500000058</v>
      </c>
    </row>
    <row r="31" spans="1:4" ht="13.2" customHeight="1" x14ac:dyDescent="0.25">
      <c r="A31" s="62" t="s">
        <v>257</v>
      </c>
      <c r="B31" s="81">
        <v>50377.231249999997</v>
      </c>
      <c r="C31" s="81">
        <v>49984.361739999993</v>
      </c>
      <c r="D31" s="81">
        <v>-392.86951000000408</v>
      </c>
    </row>
    <row r="32" spans="1:4" ht="3.9" customHeight="1" x14ac:dyDescent="0.25">
      <c r="A32" s="22"/>
      <c r="B32" s="22"/>
      <c r="C32" s="22"/>
      <c r="D32" s="22"/>
    </row>
  </sheetData>
  <pageMargins left="1.0629921259842521" right="1.0629921259842521" top="0.98425196850393704" bottom="0.98425196850393704" header="0.51181102362204722" footer="0.51181102362204722"/>
  <pageSetup paperSize="9"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F7CDE370-06E0-4665-8947-0CCDFD0A30F3}">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Vinnublöð</vt:lpstr>
      </vt:variant>
      <vt:variant>
        <vt:i4>13</vt:i4>
      </vt:variant>
      <vt:variant>
        <vt:lpstr>Nefnd svið</vt:lpstr>
      </vt:variant>
      <vt:variant>
        <vt:i4>8</vt:i4>
      </vt:variant>
    </vt:vector>
  </HeadingPairs>
  <TitlesOfParts>
    <vt:vector size="21"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10'!Print_Area</vt:lpstr>
      <vt:lpstr>'Table 12'!Print_Area</vt:lpstr>
      <vt:lpstr>'Table 2'!Print_Area</vt:lpstr>
      <vt:lpstr>'Table 3'!Print_Area</vt:lpstr>
      <vt:lpstr>'Table 5'!Print_Area</vt:lpstr>
      <vt:lpstr>'Table 6'!Print_Area</vt:lpstr>
      <vt:lpstr>'Table 8'!Print_Area</vt:lpstr>
      <vt:lpstr>'Table 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Björn Þór Hermannsson</dc:creator>
  <cp:lastModifiedBy>Elva Björk Sverrisdóttir</cp:lastModifiedBy>
  <cp:lastPrinted>2023-01-05T10:09:37Z</cp:lastPrinted>
  <dcterms:created xsi:type="dcterms:W3CDTF">1998-08-14T12:45:45Z</dcterms:created>
  <dcterms:modified xsi:type="dcterms:W3CDTF">2026-01-19T15:02:59Z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8b67f9-f4c8-4356-80b8-97d601b9597d_Enabled">
    <vt:lpwstr>true</vt:lpwstr>
  </property>
  <property fmtid="{D5CDD505-2E9C-101B-9397-08002B2CF9AE}" pid="3" name="MSIP_Label_4d8b67f9-f4c8-4356-80b8-97d601b9597d_SetDate">
    <vt:lpwstr>2025-12-22T11:02:09Z</vt:lpwstr>
  </property>
  <property fmtid="{D5CDD505-2E9C-101B-9397-08002B2CF9AE}" pid="4" name="MSIP_Label_4d8b67f9-f4c8-4356-80b8-97d601b9597d_Method">
    <vt:lpwstr>Standard</vt:lpwstr>
  </property>
  <property fmtid="{D5CDD505-2E9C-101B-9397-08002B2CF9AE}" pid="5" name="MSIP_Label_4d8b67f9-f4c8-4356-80b8-97d601b9597d_Name">
    <vt:lpwstr>Varin</vt:lpwstr>
  </property>
  <property fmtid="{D5CDD505-2E9C-101B-9397-08002B2CF9AE}" pid="6" name="MSIP_Label_4d8b67f9-f4c8-4356-80b8-97d601b9597d_SiteId">
    <vt:lpwstr>bc14a44e-e0fb-4e0b-a535-100579d41b65</vt:lpwstr>
  </property>
  <property fmtid="{D5CDD505-2E9C-101B-9397-08002B2CF9AE}" pid="7" name="MSIP_Label_4d8b67f9-f4c8-4356-80b8-97d601b9597d_ActionId">
    <vt:lpwstr>61baa999-f605-41ef-9db8-5040fec3663a</vt:lpwstr>
  </property>
  <property fmtid="{D5CDD505-2E9C-101B-9397-08002B2CF9AE}" pid="8" name="MSIP_Label_4d8b67f9-f4c8-4356-80b8-97d601b9597d_ContentBits">
    <vt:lpwstr>0</vt:lpwstr>
  </property>
  <property fmtid="{D5CDD505-2E9C-101B-9397-08002B2CF9AE}" pid="9" name="MSIP_Label_4d8b67f9-f4c8-4356-80b8-97d601b9597d_Tag">
    <vt:lpwstr>10, 3, 0, 1</vt:lpwstr>
  </property>
</Properties>
</file>