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theme/themeOverride5.xml" ContentType="application/vnd.openxmlformats-officedocument.themeOverrid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7.xml" ContentType="application/vnd.openxmlformats-officedocument.themeOverrid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8.xml" ContentType="application/vnd.openxmlformats-officedocument.themeOverrid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+xml"/>
  <Override PartName="/xl/charts/chart1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9.xml" ContentType="application/vnd.openxmlformats-officedocument.themeOverrid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9.xml" ContentType="application/vnd.openxmlformats-officedocument.drawingml.chart+xml"/>
  <Override PartName="/xl/drawings/drawing36.xml" ContentType="application/vnd.openxmlformats-officedocument.drawing+xml"/>
  <Override PartName="/xl/charts/chart2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10.xml" ContentType="application/vnd.openxmlformats-officedocument.themeOverride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.xml" ContentType="application/vnd.openxmlformats-officedocument.themeOverrid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41.xml" ContentType="application/vnd.openxmlformats-officedocument.drawing+xml"/>
  <Override PartName="/xl/comments1.xml" ContentType="application/vnd.openxmlformats-officedocument.spreadsheetml.comments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járlagarit og útgáfa\Fjárlög\2027\1. umræða\Töflur og myndagögn fyrir vefinn\"/>
    </mc:Choice>
  </mc:AlternateContent>
  <xr:revisionPtr revIDLastSave="0" documentId="13_ncr:1_{C4C74A0E-5D5E-43DD-8EB2-5E0B1CEF87D7}" xr6:coauthVersionLast="47" xr6:coauthVersionMax="47" xr10:uidLastSave="{00000000-0000-0000-0000-000000000000}"/>
  <bookViews>
    <workbookView xWindow="25500" yWindow="1260" windowWidth="23510" windowHeight="19510" tabRatio="602" firstSheet="14" activeTab="22" xr2:uid="{0105B881-9D55-40A4-B2AD-84ACC6FD7ECA}"/>
  </bookViews>
  <sheets>
    <sheet name="Myndayfirlit" sheetId="2" r:id="rId1"/>
    <sheet name="1-1" sheetId="26" r:id="rId2"/>
    <sheet name="1-2" sheetId="33" r:id="rId3"/>
    <sheet name="1-3" sheetId="47" r:id="rId4"/>
    <sheet name="1-4" sheetId="28" r:id="rId5"/>
    <sheet name="2-1" sheetId="7" r:id="rId6"/>
    <sheet name="2-2" sheetId="13" r:id="rId7"/>
    <sheet name="2-3" sheetId="34" r:id="rId8"/>
    <sheet name="2-4" sheetId="38" r:id="rId9"/>
    <sheet name="2-5" sheetId="37" r:id="rId10"/>
    <sheet name="2-6" sheetId="40" r:id="rId11"/>
    <sheet name="3-1" sheetId="3" r:id="rId12"/>
    <sheet name="3-2" sheetId="48" r:id="rId13"/>
    <sheet name="3-3" sheetId="4" r:id="rId14"/>
    <sheet name="3-4" sheetId="22" r:id="rId15"/>
    <sheet name="4-1" sheetId="10" r:id="rId16"/>
    <sheet name="4-2" sheetId="11" r:id="rId17"/>
    <sheet name="4-3" sheetId="12" r:id="rId18"/>
    <sheet name="5-1" sheetId="25" r:id="rId19"/>
    <sheet name="5-2" sheetId="19" r:id="rId20"/>
    <sheet name="9-1" sheetId="45" r:id="rId21"/>
    <sheet name="9-2" sheetId="14" r:id="rId22"/>
    <sheet name="9-3" sheetId="46" r:id="rId23"/>
    <sheet name="9-4" sheetId="9" r:id="rId24"/>
  </sheets>
  <externalReferences>
    <externalReference r:id="rId25"/>
    <externalReference r:id="rId26"/>
    <externalReference r:id="rId27"/>
    <externalReference r:id="rId2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1" l="1"/>
  <c r="D4" i="11"/>
  <c r="D5" i="11"/>
  <c r="D6" i="11"/>
  <c r="D7" i="11"/>
  <c r="D8" i="11"/>
  <c r="D9" i="11"/>
  <c r="D10" i="11"/>
  <c r="D11" i="11"/>
  <c r="D12" i="11"/>
  <c r="D13" i="11"/>
  <c r="D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Verktaki Fjármálaráðuneytisins</author>
  </authors>
  <commentList>
    <comment ref="E1" authorId="0" shapeId="0" xr:uid="{1B417B08-B007-47EB-9453-05C0D1390339}">
      <text>
        <r>
          <rPr>
            <b/>
            <sz val="9"/>
            <color indexed="81"/>
            <rFont val="Tahoma"/>
            <family val="2"/>
          </rPr>
          <t>Til þess að losna við Enable Content skilaboð þá er hægt að fara í.
File-&gt;Options-&gt;Trust Center-&gt;Trust Center settings -&gt; Trusted Locations -&gt; Add new location.
Hér þarf að velja staðsetninguna þar sem öll template skjölin eru geymd, líklegast "Q:\Word_ahold_fjmr\".
Haka þarf í "Subfolders of this location are also trusted"
Þegar skjal er vistað kemur upp melding um að ekki sé hægt að vista macro-free, hér er valið Yes.</t>
        </r>
      </text>
    </comment>
  </commentList>
</comments>
</file>

<file path=xl/sharedStrings.xml><?xml version="1.0" encoding="utf-8"?>
<sst xmlns="http://schemas.openxmlformats.org/spreadsheetml/2006/main" count="212" uniqueCount="164">
  <si>
    <t>Frumjöfnuður</t>
  </si>
  <si>
    <t>Heildarjöfnuður</t>
  </si>
  <si>
    <t>Skuldir skv. skuldareglu</t>
  </si>
  <si>
    <t>Aðrar
tekjur</t>
  </si>
  <si>
    <t>Virðisaukaskattur</t>
  </si>
  <si>
    <t>Tekjuskattur einstaklinga</t>
  </si>
  <si>
    <t>Tryggingagjöld</t>
  </si>
  <si>
    <t>Tekjuskattur lögaðila</t>
  </si>
  <si>
    <t>Gjöld á ökut. og eldsneyti</t>
  </si>
  <si>
    <t>Fjármagnstekjuskattur</t>
  </si>
  <si>
    <t>Aðrir neysluskattar</t>
  </si>
  <si>
    <t>Áfengis- og tóbaksgjald</t>
  </si>
  <si>
    <t>Eignarskattar</t>
  </si>
  <si>
    <t>Launaskattar</t>
  </si>
  <si>
    <t>Aðrir skattar</t>
  </si>
  <si>
    <t>Bankaskattur</t>
  </si>
  <si>
    <t>Hlutdeild</t>
  </si>
  <si>
    <t>Heilbrigðismál</t>
  </si>
  <si>
    <t>Umhverfis- og orkumál</t>
  </si>
  <si>
    <t>Almanna- og réttaröryggi</t>
  </si>
  <si>
    <t>Mennta- og menningarmál</t>
  </si>
  <si>
    <t>Önnur málefnasvið</t>
  </si>
  <si>
    <t>Bundin 
útgjöld</t>
  </si>
  <si>
    <t>Niðurfellt</t>
  </si>
  <si>
    <t>Aðhald</t>
  </si>
  <si>
    <t>Ný og aukin verkefni</t>
  </si>
  <si>
    <t>Launa- og 
verðlagsbætur</t>
  </si>
  <si>
    <t>Samgöngu- og fjarskiptamál</t>
  </si>
  <si>
    <t>Frakkland</t>
  </si>
  <si>
    <t>Finnland</t>
  </si>
  <si>
    <t>Holland</t>
  </si>
  <si>
    <t>Slóvenía</t>
  </si>
  <si>
    <t>Spánn</t>
  </si>
  <si>
    <t>Lettland</t>
  </si>
  <si>
    <t>Austurríki</t>
  </si>
  <si>
    <t>Svíþjóð</t>
  </si>
  <si>
    <t>Danmörk</t>
  </si>
  <si>
    <t>Portúgal</t>
  </si>
  <si>
    <t>Noregur</t>
  </si>
  <si>
    <t>Pólland</t>
  </si>
  <si>
    <t>Breytingar á skattkerfi og vöxtur framleiðslugetu umfram ríkisútgjöld</t>
  </si>
  <si>
    <t>Aðhald á greiðslugrunni að meðtöldum framlögum til A2- og A3-hluta</t>
  </si>
  <si>
    <t>Bjartsýn sviðsmynd</t>
  </si>
  <si>
    <t>Svartsýn sviðsmynd</t>
  </si>
  <si>
    <t>Fjárlagafrumvarp</t>
  </si>
  <si>
    <t>Aðhaldsstig ríkisfjármála</t>
  </si>
  <si>
    <t>Breyting</t>
  </si>
  <si>
    <t>Lánsfjárjöfnuður</t>
  </si>
  <si>
    <t>Fjárhæð ma.kr.</t>
  </si>
  <si>
    <t>Breyting á rammasettum útgjöldum ríkissjóðs eftir tilfefnum</t>
  </si>
  <si>
    <t>Írland</t>
  </si>
  <si>
    <t>Malta</t>
  </si>
  <si>
    <t>Kýpur</t>
  </si>
  <si>
    <t>Króatía</t>
  </si>
  <si>
    <t>Litháen</t>
  </si>
  <si>
    <t>Lúxemborg</t>
  </si>
  <si>
    <t>Grikkland</t>
  </si>
  <si>
    <t>Belgía</t>
  </si>
  <si>
    <t>Slóvakía</t>
  </si>
  <si>
    <t>Ítalía</t>
  </si>
  <si>
    <t>Eistland</t>
  </si>
  <si>
    <t>Þýskaland</t>
  </si>
  <si>
    <t>Tékkland</t>
  </si>
  <si>
    <t>Án ÍL-sjóðs</t>
  </si>
  <si>
    <t>Áhrif ÍL-sjóðs</t>
  </si>
  <si>
    <t>Útgjöld 2026</t>
  </si>
  <si>
    <t>Breytingar á rammasettum útgjöldum ríkissjóðs frá fjárlögum 2025</t>
  </si>
  <si>
    <t>Bati á hagsveifluleiðréttri frumafkomu A1-hluta ríkissjóðs (á rekstrargrunni)</t>
  </si>
  <si>
    <t>Meðaltal mælikvarða</t>
  </si>
  <si>
    <t>Arður</t>
  </si>
  <si>
    <t>Annað</t>
  </si>
  <si>
    <t>Skuldir A-hluta hins opinbera</t>
  </si>
  <si>
    <t>Ríkisbréf</t>
  </si>
  <si>
    <t>Erlend lán</t>
  </si>
  <si>
    <t>Búlgaría</t>
  </si>
  <si>
    <t>Rúmenía</t>
  </si>
  <si>
    <t>Ungverjaland</t>
  </si>
  <si>
    <t>Endurgreiðsluferill skulda ríkissjóðs</t>
  </si>
  <si>
    <t>Skuldir Evrópuríkja (Maastricht) í lok árs 2024</t>
  </si>
  <si>
    <t>Sviðsmyndir hagvaxtar</t>
  </si>
  <si>
    <t>Skuldir ríkissjóðs skv. skuldareglu  2019-2026</t>
  </si>
  <si>
    <t>Helstu breytingar á tekjuáætlun ársins 2025</t>
  </si>
  <si>
    <t>Samsetning skatttekna og tryggingagjalda 2026</t>
  </si>
  <si>
    <t>Helstu breytingar á tekjuáætlun ársins 2026</t>
  </si>
  <si>
    <t>Skuldir A-hluta ríkissjóðs og hins opinbera lækka</t>
  </si>
  <si>
    <t>Vaxtagjöld</t>
  </si>
  <si>
    <t>Kafli</t>
  </si>
  <si>
    <t>Mynd nr</t>
  </si>
  <si>
    <t>Uppsafnað</t>
  </si>
  <si>
    <t>Hægagangur einkennir efnahagsumsvif en fáar vísbendingar benda til snarprar kólnunar</t>
  </si>
  <si>
    <t>dags</t>
  </si>
  <si>
    <t>Efnahagsumsvif</t>
  </si>
  <si>
    <t>Kaupmáttur hefur aukist hjá öllum tekjuhópum á vinnumarkaði</t>
  </si>
  <si>
    <t>2015-2025</t>
  </si>
  <si>
    <t>2018-2025</t>
  </si>
  <si>
    <t>2023-2025</t>
  </si>
  <si>
    <t>Undirliggjandi verðbólga er talsvert lægri en verðbólgan sjálf</t>
  </si>
  <si>
    <t>Klippt meðaltal</t>
  </si>
  <si>
    <t>Miðgildi undirliða</t>
  </si>
  <si>
    <t>Undirliggjandi verðbólguhraði</t>
  </si>
  <si>
    <t>Verðbólga (VNV)</t>
  </si>
  <si>
    <t>Markmið (2,5%)</t>
  </si>
  <si>
    <t>Verg landsframleiðsla</t>
  </si>
  <si>
    <t>Afkoma 2027</t>
  </si>
  <si>
    <t>Fjárlagafrumvarp fyrir árið 2027</t>
  </si>
  <si>
    <t>Heildarafkoma A1-hluta ríkissjóðs árið 2027</t>
  </si>
  <si>
    <t>Afkoma ríkissjóðs til 2027</t>
  </si>
  <si>
    <t>Brb.
2025</t>
  </si>
  <si>
    <t>Horfur
2026</t>
  </si>
  <si>
    <t>Frumvarp
2027</t>
  </si>
  <si>
    <t>Afkoma ríkissjóðs 2023-2027</t>
  </si>
  <si>
    <t>Skuldahlutfallið helst stöðugt</t>
  </si>
  <si>
    <t>Fjárlög
2026</t>
  </si>
  <si>
    <t>Tekjuskattur
lögaðila</t>
  </si>
  <si>
    <t>Vaxtatekjur</t>
  </si>
  <si>
    <t>Tekjuskattur
einstaklinga</t>
  </si>
  <si>
    <t>Fjármagns-
tekjuskattur</t>
  </si>
  <si>
    <t>VSK</t>
  </si>
  <si>
    <t>Aðrar tekjur</t>
  </si>
  <si>
    <t>byrjunarstaða</t>
  </si>
  <si>
    <t>Lokastaða</t>
  </si>
  <si>
    <t>Heildarafkoma</t>
  </si>
  <si>
    <t>Tekjur á
greiðslugrunni</t>
  </si>
  <si>
    <t>Lífeyris-
skuldbindingar</t>
  </si>
  <si>
    <t>Nettó endurlán</t>
  </si>
  <si>
    <t>Verðbætur</t>
  </si>
  <si>
    <t>Lánsfjárjöfnuður og verðbætur</t>
  </si>
  <si>
    <t>Fjármála-
áætlun</t>
  </si>
  <si>
    <t>Tsk.
 lögaðila</t>
  </si>
  <si>
    <t>Vaxta-
tekjur</t>
  </si>
  <si>
    <t>Veiðigjald f.
veiðiheimildir</t>
  </si>
  <si>
    <t>Tsk.
einstaklinga</t>
  </si>
  <si>
    <t>Tekjuáætlun
2027</t>
  </si>
  <si>
    <t>Útgjöld 2027</t>
  </si>
  <si>
    <t>Nýsköpun, rannsóknir og þekkingargr.</t>
  </si>
  <si>
    <t>Utanríkismál og alþjóðl. þróunarsamvinna</t>
  </si>
  <si>
    <t>Alls</t>
  </si>
  <si>
    <t>Flugfargjöld</t>
  </si>
  <si>
    <t>Grunnverð bensíns og dísel*</t>
  </si>
  <si>
    <t>Opinber þjónusta og hitaveita</t>
  </si>
  <si>
    <t>Skattaáhrif</t>
  </si>
  <si>
    <t>Önnur verðbólga</t>
  </si>
  <si>
    <t>Alls - hækkun verðbólgu síðan á 4. ársfj. 2025</t>
  </si>
  <si>
    <t>&lt;-Verðbólga án skattaáhrifa</t>
  </si>
  <si>
    <t>Með bæði verðtryggt og óverðtryggt</t>
  </si>
  <si>
    <t>Með verðtryggt</t>
  </si>
  <si>
    <t>Með óverðtryggt</t>
  </si>
  <si>
    <t>Skuldlausir eigendur</t>
  </si>
  <si>
    <t>Eiga ekki fasteign</t>
  </si>
  <si>
    <t>25-29</t>
  </si>
  <si>
    <t>30-39</t>
  </si>
  <si>
    <t>40-49</t>
  </si>
  <si>
    <t>50-59</t>
  </si>
  <si>
    <t>60-69</t>
  </si>
  <si>
    <t>70-79</t>
  </si>
  <si>
    <t>80+</t>
  </si>
  <si>
    <t>Uppsafnaður halli áranna 2019-2026</t>
  </si>
  <si>
    <t>Kaupmáttur hefur vaxið þvert á tekjuhópa</t>
  </si>
  <si>
    <t>Hækkun verðbólgu síðan í vetur ekki vegna opinberrar þjónustu og skatta</t>
  </si>
  <si>
    <t>Ungt fólk er ekki líklegra til að vera með verðtryggð lán en aðrir aldurshópar</t>
  </si>
  <si>
    <t>Félags-, húsnæðis- og tryggingamál</t>
  </si>
  <si>
    <t>Ár  í dag:</t>
  </si>
  <si>
    <t>Ísland</t>
  </si>
  <si>
    <t xml:space="preserve">Vaxtagjöld í hlutfalli af VLF árið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</si>
</sst>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164" formatCode="0.0%"/>
    <numFmt numFmtId="165" formatCode="0.0"/>
    <numFmt numFmtId="166" formatCode="#,##0.0"/>
    <numFmt numFmtId="167" formatCode="#,##0.0,"/>
    <numFmt numFmtId="168" formatCode="\-#,##0"/>
    <numFmt numFmtId="169" formatCode="_-* #,##0.000_-;\-* #,##0.000_-;_-* &quot;-&quot;_-;_-@_-"/>
    <numFmt numFmtId="170" formatCode="_-* #,##0.0\ _k_r_-;\-* #,##0.0\ _k_r_-;_-* &quot;-&quot;?\ _k_r_-;_-@_-"/>
    <numFmt numFmtId="171" formatCode="_-* #,##0.0_-;\-* #,##0.0_-;_-* &quot;-&quot;_-;_-@_-"/>
    <numFmt numFmtId="172" formatCode="#,##0;\-#,##0;\."/>
    <numFmt numFmtId="173" formatCode="yyyy"/>
    <numFmt numFmtId="174" formatCode="\-\ \ \ \ "/>
    <numFmt numFmtId="175" formatCode="\-\ \ \ \ \ 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FiraGO Light"/>
      <family val="2"/>
    </font>
    <font>
      <sz val="11"/>
      <color theme="1"/>
      <name val="FiraGO Light"/>
      <family val="2"/>
    </font>
    <font>
      <sz val="11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FiraGO Light"/>
      <family val="2"/>
    </font>
    <font>
      <sz val="11"/>
      <name val="FiraGO Light"/>
      <family val="2"/>
    </font>
    <font>
      <sz val="11"/>
      <color rgb="FF003D85"/>
      <name val="FiraGO Light"/>
      <family val="2"/>
    </font>
    <font>
      <u/>
      <sz val="11"/>
      <color rgb="FF003D85"/>
      <name val="FiraGO Light"/>
      <family val="2"/>
    </font>
    <font>
      <sz val="11"/>
      <color indexed="8"/>
      <name val="FiraGO Light"/>
      <family val="2"/>
    </font>
    <font>
      <sz val="10"/>
      <name val="FiraGO Light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5" fillId="0" borderId="0"/>
    <xf numFmtId="0" fontId="7" fillId="0" borderId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6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167" fontId="0" fillId="0" borderId="0" xfId="0" applyNumberFormat="1"/>
    <xf numFmtId="0" fontId="9" fillId="0" borderId="0" xfId="0" applyFont="1"/>
    <xf numFmtId="3" fontId="0" fillId="0" borderId="0" xfId="1" applyNumberFormat="1" applyFont="1"/>
    <xf numFmtId="0" fontId="11" fillId="0" borderId="0" xfId="0" applyFont="1"/>
    <xf numFmtId="0" fontId="12" fillId="0" borderId="0" xfId="2" applyFont="1"/>
    <xf numFmtId="0" fontId="12" fillId="0" borderId="0" xfId="2" applyFont="1" applyFill="1"/>
    <xf numFmtId="0" fontId="12" fillId="0" borderId="0" xfId="2" quotePrefix="1" applyFont="1"/>
    <xf numFmtId="165" fontId="13" fillId="0" borderId="0" xfId="5" applyNumberFormat="1" applyFont="1"/>
    <xf numFmtId="165" fontId="4" fillId="0" borderId="0" xfId="0" applyNumberFormat="1" applyFont="1"/>
    <xf numFmtId="9" fontId="14" fillId="0" borderId="0" xfId="1" applyFont="1"/>
    <xf numFmtId="9" fontId="4" fillId="0" borderId="0" xfId="1" applyFont="1"/>
    <xf numFmtId="0" fontId="10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164" fontId="4" fillId="0" borderId="0" xfId="1" applyNumberFormat="1" applyFont="1" applyAlignment="1">
      <alignment horizontal="center"/>
    </xf>
    <xf numFmtId="9" fontId="4" fillId="0" borderId="0" xfId="1" applyFont="1" applyAlignment="1">
      <alignment horizontal="center"/>
    </xf>
    <xf numFmtId="0" fontId="10" fillId="0" borderId="0" xfId="9" applyFont="1" applyAlignment="1">
      <alignment wrapText="1"/>
    </xf>
    <xf numFmtId="169" fontId="10" fillId="0" borderId="0" xfId="9" applyNumberFormat="1" applyFont="1" applyAlignment="1">
      <alignment wrapText="1"/>
    </xf>
    <xf numFmtId="0" fontId="10" fillId="0" borderId="0" xfId="9" applyFont="1"/>
    <xf numFmtId="170" fontId="10" fillId="0" borderId="0" xfId="9" applyNumberFormat="1" applyFont="1" applyAlignment="1">
      <alignment wrapText="1"/>
    </xf>
    <xf numFmtId="166" fontId="10" fillId="0" borderId="0" xfId="6" applyNumberFormat="1" applyFont="1" applyAlignment="1">
      <alignment wrapText="1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/>
    <xf numFmtId="172" fontId="4" fillId="0" borderId="0" xfId="0" applyNumberFormat="1" applyFont="1"/>
    <xf numFmtId="49" fontId="4" fillId="0" borderId="0" xfId="0" applyNumberFormat="1" applyFont="1"/>
    <xf numFmtId="41" fontId="10" fillId="0" borderId="0" xfId="9" applyNumberFormat="1" applyFont="1" applyAlignment="1">
      <alignment wrapText="1"/>
    </xf>
    <xf numFmtId="171" fontId="10" fillId="0" borderId="0" xfId="6" applyNumberFormat="1" applyFont="1" applyAlignment="1">
      <alignment wrapText="1"/>
    </xf>
    <xf numFmtId="3" fontId="4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167" fontId="4" fillId="0" borderId="0" xfId="0" applyNumberFormat="1" applyFont="1"/>
    <xf numFmtId="164" fontId="4" fillId="0" borderId="0" xfId="1" applyNumberFormat="1" applyFont="1"/>
    <xf numFmtId="164" fontId="13" fillId="0" borderId="0" xfId="1" applyNumberFormat="1" applyFont="1"/>
    <xf numFmtId="14" fontId="13" fillId="0" borderId="0" xfId="5" applyNumberFormat="1" applyFont="1"/>
    <xf numFmtId="14" fontId="4" fillId="0" borderId="0" xfId="0" applyNumberFormat="1" applyFont="1"/>
    <xf numFmtId="1" fontId="4" fillId="0" borderId="0" xfId="0" applyNumberFormat="1" applyFont="1"/>
    <xf numFmtId="173" fontId="4" fillId="0" borderId="0" xfId="0" applyNumberFormat="1" applyFont="1"/>
    <xf numFmtId="3" fontId="10" fillId="0" borderId="0" xfId="9" applyNumberFormat="1" applyFont="1" applyAlignment="1">
      <alignment wrapText="1"/>
    </xf>
    <xf numFmtId="1" fontId="0" fillId="0" borderId="0" xfId="0" applyNumberFormat="1"/>
    <xf numFmtId="9" fontId="0" fillId="0" borderId="0" xfId="1" applyFont="1"/>
    <xf numFmtId="164" fontId="0" fillId="0" borderId="0" xfId="1" applyNumberFormat="1" applyFont="1"/>
    <xf numFmtId="0" fontId="15" fillId="0" borderId="0" xfId="0" applyFont="1"/>
    <xf numFmtId="0" fontId="0" fillId="0" borderId="0" xfId="0" applyAlignment="1">
      <alignment horizontal="left"/>
    </xf>
    <xf numFmtId="174" fontId="1" fillId="0" borderId="0" xfId="3" applyNumberFormat="1"/>
    <xf numFmtId="175" fontId="1" fillId="0" borderId="0" xfId="3" applyNumberFormat="1"/>
    <xf numFmtId="49" fontId="0" fillId="0" borderId="0" xfId="0" applyNumberFormat="1"/>
  </cellXfs>
  <cellStyles count="10">
    <cellStyle name="Normal 17" xfId="9" xr:uid="{A8CF9D57-9008-4237-8EB1-3448840C0236}"/>
    <cellStyle name="Normal 17 5 7" xfId="4" xr:uid="{C4CF415E-3FD7-406B-A0B5-AE4E75532857}"/>
    <cellStyle name="Normal 2" xfId="3" xr:uid="{10FEA924-E438-4267-9E3A-FA34FAE8980E}"/>
    <cellStyle name="Normal 3" xfId="7" xr:uid="{339A97D0-38ED-4B31-B644-BCF37944A4B1}"/>
    <cellStyle name="Percent 2" xfId="8" xr:uid="{E03D5B97-6023-48A1-A3A8-BC30DECEB9F7}"/>
    <cellStyle name="Prósent" xfId="1" builtinId="5"/>
    <cellStyle name="Tengill" xfId="2" builtinId="8"/>
    <cellStyle name="Venjulegt" xfId="0" builtinId="0"/>
    <cellStyle name="Venjulegt 2" xfId="5" xr:uid="{E63C72E7-E692-433D-ABFD-FCA8C1978189}"/>
    <cellStyle name="Þúsundaskiltákn [0]" xfId="6" builtinId="6"/>
  </cellStyles>
  <dxfs count="0"/>
  <tableStyles count="0" defaultTableStyle="TableStyleMedium2" defaultPivotStyle="PivotStyleLight16"/>
  <colors>
    <mruColors>
      <color rgb="FFC8DEF6"/>
      <color rgb="FF003D85"/>
      <color rgb="FFFDC41B"/>
      <color rgb="FF60986E"/>
      <color rgb="FF4E8ECC"/>
      <color rgb="FFCA003B"/>
      <color rgb="FFC75F6E"/>
      <color rgb="FFC75F93"/>
      <color rgb="FFD9D9D9"/>
      <color rgb="FF2AB5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3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>
                <a:latin typeface="FiraGO SemiBold" panose="020B0603050000020004" pitchFamily="34" charset="0"/>
                <a:cs typeface="FiraGO SemiBold" panose="020B0603050000020004" pitchFamily="34" charset="0"/>
              </a:rPr>
              <a:t>Uppsafnaður halli áranna 2019-2026</a:t>
            </a:r>
          </a:p>
        </c:rich>
      </c:tx>
      <c:layout>
        <c:manualLayout>
          <c:xMode val="edge"/>
          <c:yMode val="edge"/>
          <c:x val="0.13446638277844955"/>
          <c:y val="2.31482331999000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0364259249101146"/>
          <c:y val="0.1717131139402919"/>
          <c:w val="0.85566877955266007"/>
          <c:h val="0.588017001291740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[1]Sheet1!$A$9</c:f>
              <c:strCache>
                <c:ptCount val="1"/>
                <c:pt idx="0">
                  <c:v>Uppsafnað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82-4550-855E-AAF38712B06A}"/>
              </c:ext>
            </c:extLst>
          </c:dPt>
          <c:dPt>
            <c:idx val="2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C82-4550-855E-AAF38712B06A}"/>
              </c:ext>
            </c:extLst>
          </c:dPt>
          <c:dPt>
            <c:idx val="3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C82-4550-855E-AAF38712B06A}"/>
              </c:ext>
            </c:extLst>
          </c:dPt>
          <c:dPt>
            <c:idx val="4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82-4550-855E-AAF38712B06A}"/>
              </c:ext>
            </c:extLst>
          </c:dPt>
          <c:dPt>
            <c:idx val="5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C82-4550-855E-AAF38712B06A}"/>
              </c:ext>
            </c:extLst>
          </c:dPt>
          <c:dPt>
            <c:idx val="6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C82-4550-855E-AAF38712B06A}"/>
              </c:ext>
            </c:extLst>
          </c:dPt>
          <c:dPt>
            <c:idx val="7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C82-4550-855E-AAF38712B06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82-4550-855E-AAF38712B06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82-4550-855E-AAF38712B06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82-4550-855E-AAF38712B06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82-4550-855E-AAF38712B06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82-4550-855E-AAF38712B06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82-4550-855E-AAF38712B06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82-4550-855E-AAF38712B06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82-4550-855E-AAF38712B06A}"/>
                </c:ext>
              </c:extLst>
            </c:dLbl>
            <c:dLbl>
              <c:idx val="8"/>
              <c:layout>
                <c:manualLayout>
                  <c:x val="0"/>
                  <c:y val="-0.2899101094419453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82-4550-855E-AAF38712B0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[1]Sheet1!$B$8:$J$8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Alls</c:v>
                </c:pt>
              </c:strCache>
            </c:strRef>
          </c:cat>
          <c:val>
            <c:numRef>
              <c:f>[1]Sheet1!$B$9:$J$9</c:f>
              <c:numCache>
                <c:formatCode>General</c:formatCode>
                <c:ptCount val="9"/>
                <c:pt idx="0">
                  <c:v>0</c:v>
                </c:pt>
                <c:pt idx="1">
                  <c:v>-43.339473702999953</c:v>
                </c:pt>
                <c:pt idx="2">
                  <c:v>-280.43546546699986</c:v>
                </c:pt>
                <c:pt idx="3">
                  <c:v>-516.03613187600013</c:v>
                </c:pt>
                <c:pt idx="4">
                  <c:v>-625.12977540819952</c:v>
                </c:pt>
                <c:pt idx="5">
                  <c:v>-661.93811865819953</c:v>
                </c:pt>
                <c:pt idx="6">
                  <c:v>-731.87773436019938</c:v>
                </c:pt>
                <c:pt idx="7">
                  <c:v>-798.79904630863143</c:v>
                </c:pt>
                <c:pt idx="8">
                  <c:v>-865.97690898045721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C82-4550-855E-AAF38712B06A}"/>
            </c:ext>
          </c:extLst>
        </c:ser>
        <c:ser>
          <c:idx val="0"/>
          <c:order val="1"/>
          <c:tx>
            <c:strRef>
              <c:f>[1]Sheet1!$A$10</c:f>
              <c:strCache>
                <c:ptCount val="1"/>
                <c:pt idx="0">
                  <c:v>Heildarafkoma</c:v>
                </c:pt>
              </c:strCache>
            </c:strRef>
          </c:tx>
          <c:spPr>
            <a:solidFill>
              <a:srgbClr val="CA003B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5332488917036329E-3"/>
                  <c:y val="-4.804783980082023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82-4550-855E-AAF38712B06A}"/>
                </c:ext>
              </c:extLst>
            </c:dLbl>
            <c:dLbl>
              <c:idx val="1"/>
              <c:layout>
                <c:manualLayout>
                  <c:x val="-2.5332488917036099E-3"/>
                  <c:y val="-0.1011341332091005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82-4550-855E-AAF38712B06A}"/>
                </c:ext>
              </c:extLst>
            </c:dLbl>
            <c:dLbl>
              <c:idx val="2"/>
              <c:layout>
                <c:manualLayout>
                  <c:x val="-5.0664977834072198E-3"/>
                  <c:y val="-0.1006942269946615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82-4550-855E-AAF38712B06A}"/>
                </c:ext>
              </c:extLst>
            </c:dLbl>
            <c:dLbl>
              <c:idx val="3"/>
              <c:layout>
                <c:manualLayout>
                  <c:x val="2.5332488917036099E-3"/>
                  <c:y val="-6.350046205427030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82-4550-855E-AAF38712B06A}"/>
                </c:ext>
              </c:extLst>
            </c:dLbl>
            <c:dLbl>
              <c:idx val="4"/>
              <c:layout>
                <c:manualLayout>
                  <c:x val="-9.2884719683591077E-17"/>
                  <c:y val="-4.612752697862330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82-4550-855E-AAF38712B06A}"/>
                </c:ext>
              </c:extLst>
            </c:dLbl>
            <c:dLbl>
              <c:idx val="5"/>
              <c:layout>
                <c:manualLayout>
                  <c:x val="0"/>
                  <c:y val="-5.198866630516951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82-4550-855E-AAF38712B06A}"/>
                </c:ext>
              </c:extLst>
            </c:dLbl>
            <c:dLbl>
              <c:idx val="6"/>
              <c:layout>
                <c:manualLayout>
                  <c:x val="0"/>
                  <c:y val="-4.722148819661364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82-4550-855E-AAF38712B06A}"/>
                </c:ext>
              </c:extLst>
            </c:dLbl>
            <c:dLbl>
              <c:idx val="7"/>
              <c:layout>
                <c:manualLayout>
                  <c:x val="-9.2884719683591077E-17"/>
                  <c:y val="-5.117667275101766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82-4550-855E-AAF38712B0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[1]Sheet1!$B$8:$J$8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Alls</c:v>
                </c:pt>
              </c:strCache>
            </c:strRef>
          </c:cat>
          <c:val>
            <c:numRef>
              <c:f>[1]Sheet1!$B$10:$J$10</c:f>
              <c:numCache>
                <c:formatCode>General</c:formatCode>
                <c:ptCount val="9"/>
                <c:pt idx="0">
                  <c:v>-43.339473702999953</c:v>
                </c:pt>
                <c:pt idx="1">
                  <c:v>-237.0959917639999</c:v>
                </c:pt>
                <c:pt idx="2">
                  <c:v>-235.60066640900027</c:v>
                </c:pt>
                <c:pt idx="3">
                  <c:v>-109.09364353219939</c:v>
                </c:pt>
                <c:pt idx="4">
                  <c:v>-36.808343250000007</c:v>
                </c:pt>
                <c:pt idx="5">
                  <c:v>-69.939615701999855</c:v>
                </c:pt>
                <c:pt idx="6">
                  <c:v>-66.921311948432049</c:v>
                </c:pt>
                <c:pt idx="7">
                  <c:v>-67.177862671825778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C82-4550-855E-AAF38712B06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ma.kr.</a:t>
                </a:r>
              </a:p>
            </c:rich>
          </c:tx>
          <c:layout>
            <c:manualLayout>
              <c:xMode val="edge"/>
              <c:yMode val="edge"/>
              <c:x val="0.13615091863517059"/>
              <c:y val="8.13965441819772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873950131233597"/>
          <c:y val="0.90253499562554695"/>
          <c:w val="0.67679262930519024"/>
          <c:h val="5.81264085141363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 b="1" i="0" u="none" strike="noStrike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Efnahagsumsvif hafa veruleg áhrif á afkomu ríkissjóðs</a:t>
            </a:r>
          </a:p>
          <a:p>
            <a:pPr algn="l">
              <a:defRPr/>
            </a:pPr>
            <a:r>
              <a:rPr lang="is-IS" sz="800"/>
              <a:t>Heildarafkoma A1-hluta</a:t>
            </a:r>
            <a:r>
              <a:rPr lang="is-IS" sz="800" baseline="0"/>
              <a:t> ríkissjóðs árið 2027, % af VLF</a:t>
            </a:r>
            <a:endParaRPr lang="is-IS" sz="800"/>
          </a:p>
        </c:rich>
      </c:tx>
      <c:layout>
        <c:manualLayout>
          <c:xMode val="edge"/>
          <c:yMode val="edge"/>
          <c:x val="8.8076996430809476E-2"/>
          <c:y val="6.05098905319761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29618054499944257"/>
          <c:w val="0.83065907419012075"/>
          <c:h val="0.51618277445049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'2-6'!$B$1</c:f>
              <c:strCache>
                <c:ptCount val="1"/>
                <c:pt idx="0">
                  <c:v>Afkoma 2027</c:v>
                </c:pt>
              </c:strCache>
            </c:strRef>
          </c:tx>
          <c:spPr>
            <a:solidFill>
              <a:srgbClr val="003D85"/>
            </a:solidFill>
            <a:ln w="3175">
              <a:solidFill>
                <a:srgbClr val="003D85"/>
              </a:solidFill>
              <a:prstDash val="solid"/>
            </a:ln>
          </c:spPr>
          <c:invertIfNegative val="0"/>
          <c:cat>
            <c:strRef>
              <c:f>'2-6'!$A$2:$A$4</c:f>
              <c:strCache>
                <c:ptCount val="3"/>
                <c:pt idx="0">
                  <c:v>Fjárlagafrumvarp</c:v>
                </c:pt>
                <c:pt idx="1">
                  <c:v>Bjartsýn sviðsmynd</c:v>
                </c:pt>
                <c:pt idx="2">
                  <c:v>Svartsýn sviðsmynd</c:v>
                </c:pt>
              </c:strCache>
            </c:strRef>
          </c:cat>
          <c:val>
            <c:numRef>
              <c:f>'2-6'!$B$2:$B$4</c:f>
              <c:numCache>
                <c:formatCode>0.0%</c:formatCode>
                <c:ptCount val="3"/>
                <c:pt idx="0">
                  <c:v>1E-3</c:v>
                </c:pt>
                <c:pt idx="1">
                  <c:v>4.0000000000000001E-3</c:v>
                </c:pt>
                <c:pt idx="2">
                  <c:v>-1.0999999999999999E-2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F8-41AC-A199-8E85599D7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4"/>
        <c:overlap val="-50"/>
        <c:axId val="27386624"/>
        <c:axId val="27388160"/>
      </c:bar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27388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88160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27386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Langþráðu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markmiði um hallalaus fjárlög loks náð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 sz="1000"/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Heildarafkoma ríkissjóðs, % af VLF</a:t>
            </a:r>
          </a:p>
        </c:rich>
      </c:tx>
      <c:layout>
        <c:manualLayout>
          <c:xMode val="edge"/>
          <c:yMode val="edge"/>
          <c:x val="0.10188785657848132"/>
          <c:y val="4.8715671211830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42236197791198"/>
          <c:y val="0.22185199054615812"/>
          <c:w val="0.79445522164400717"/>
          <c:h val="0.55503257765010605"/>
        </c:manualLayout>
      </c:layout>
      <c:lineChart>
        <c:grouping val="standard"/>
        <c:varyColors val="0"/>
        <c:ser>
          <c:idx val="0"/>
          <c:order val="0"/>
          <c:tx>
            <c:strRef>
              <c:f>'3-1'!$C$1</c:f>
              <c:strCache>
                <c:ptCount val="1"/>
                <c:pt idx="0">
                  <c:v>Heildarjöfnuður</c:v>
                </c:pt>
              </c:strCache>
            </c:strRef>
          </c:tx>
          <c:spPr>
            <a:ln w="28575">
              <a:solidFill>
                <a:srgbClr val="003D85"/>
              </a:solidFill>
            </a:ln>
          </c:spPr>
          <c:marker>
            <c:symbol val="none"/>
          </c:marker>
          <c:cat>
            <c:strRef>
              <c:f>'3-1'!$A$2:$A$11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Brb.
2025</c:v>
                </c:pt>
                <c:pt idx="8">
                  <c:v>Horfur
2026</c:v>
                </c:pt>
                <c:pt idx="9">
                  <c:v>Frumvarp
2027</c:v>
                </c:pt>
              </c:strCache>
            </c:strRef>
          </c:cat>
          <c:val>
            <c:numRef>
              <c:f>'3-1'!$C$2:$C$11</c:f>
              <c:numCache>
                <c:formatCode>0.0%</c:formatCode>
                <c:ptCount val="10"/>
                <c:pt idx="0">
                  <c:v>1.0643491947927398E-2</c:v>
                </c:pt>
                <c:pt idx="1">
                  <c:v>-1.4147442592806571E-2</c:v>
                </c:pt>
                <c:pt idx="2">
                  <c:v>-7.9456506885453318E-2</c:v>
                </c:pt>
                <c:pt idx="3">
                  <c:v>-7.0718310019969852E-2</c:v>
                </c:pt>
                <c:pt idx="4">
                  <c:v>-2.7639937180009663E-2</c:v>
                </c:pt>
                <c:pt idx="5">
                  <c:v>-8.4170544951632353E-3</c:v>
                </c:pt>
                <c:pt idx="6">
                  <c:v>-1.5276125168373542E-2</c:v>
                </c:pt>
                <c:pt idx="7">
                  <c:v>-1.3504184953749743E-2</c:v>
                </c:pt>
                <c:pt idx="8">
                  <c:v>-1.2704645965655743E-2</c:v>
                </c:pt>
                <c:pt idx="9">
                  <c:v>8.3963371879359984E-4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A5-44DC-9982-25128E0A9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528192"/>
        <c:scaling>
          <c:orientation val="minMax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en-US" sz="1000" b="0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Afkoma ríkissjóðs batnar umtalsvert frá núverandi stigi</a:t>
            </a:r>
            <a:br>
              <a:rPr lang="en-US" sz="1000" b="0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</a:br>
            <a:r>
              <a:rPr lang="en-US" sz="800" b="0" i="0" baseline="0">
                <a:effectLst/>
              </a:rPr>
              <a:t>% af VLF</a:t>
            </a:r>
            <a:endParaRPr lang="is-IS" sz="800">
              <a:effectLst/>
            </a:endParaRPr>
          </a:p>
        </c:rich>
      </c:tx>
      <c:layout>
        <c:manualLayout>
          <c:xMode val="edge"/>
          <c:yMode val="edge"/>
          <c:x val="8.1149322354123213E-2"/>
          <c:y val="4.8733981781689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19335209224973002"/>
          <c:w val="0.87938560005580702"/>
          <c:h val="0.596472062613794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'3-2'!$B$1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rgbClr val="C8DEF6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'3-2'!$A$7:$A$11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Brb.
2025</c:v>
                </c:pt>
                <c:pt idx="3">
                  <c:v>Horfur
2026</c:v>
                </c:pt>
                <c:pt idx="4">
                  <c:v>Frumvarp
2027</c:v>
                </c:pt>
              </c:strCache>
            </c:strRef>
          </c:cat>
          <c:val>
            <c:numRef>
              <c:f>'3-2'!$B$7:$B$11</c:f>
              <c:numCache>
                <c:formatCode>0.0%</c:formatCode>
                <c:ptCount val="5"/>
                <c:pt idx="0">
                  <c:v>1.3374905269688302E-2</c:v>
                </c:pt>
                <c:pt idx="1">
                  <c:v>5.3946818079658003E-3</c:v>
                </c:pt>
                <c:pt idx="2">
                  <c:v>8.1767100663871512E-3</c:v>
                </c:pt>
                <c:pt idx="3">
                  <c:v>8.2096217286609634E-3</c:v>
                </c:pt>
                <c:pt idx="4">
                  <c:v>1.7767967480699091E-2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AF-41B2-985D-43B850357926}"/>
            </c:ext>
          </c:extLst>
        </c:ser>
        <c:ser>
          <c:idx val="0"/>
          <c:order val="1"/>
          <c:tx>
            <c:strRef>
              <c:f>'3-2'!$C$1</c:f>
              <c:strCache>
                <c:ptCount val="1"/>
                <c:pt idx="0">
                  <c:v>Heildarjöfnuður</c:v>
                </c:pt>
              </c:strCache>
            </c:strRef>
          </c:tx>
          <c:spPr>
            <a:solidFill>
              <a:srgbClr val="003D85"/>
            </a:solidFill>
            <a:ln w="3175">
              <a:solidFill>
                <a:srgbClr val="003D85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'3-2'!$A$7:$A$11</c:f>
              <c:strCache>
                <c:ptCount val="5"/>
                <c:pt idx="0">
                  <c:v>2023</c:v>
                </c:pt>
                <c:pt idx="1">
                  <c:v>2024</c:v>
                </c:pt>
                <c:pt idx="2">
                  <c:v>Brb.
2025</c:v>
                </c:pt>
                <c:pt idx="3">
                  <c:v>Horfur
2026</c:v>
                </c:pt>
                <c:pt idx="4">
                  <c:v>Frumvarp
2027</c:v>
                </c:pt>
              </c:strCache>
            </c:strRef>
          </c:cat>
          <c:val>
            <c:numRef>
              <c:f>'3-2'!$C$7:$C$11</c:f>
              <c:numCache>
                <c:formatCode>0.0%</c:formatCode>
                <c:ptCount val="5"/>
                <c:pt idx="0">
                  <c:v>-8.4170544951632353E-3</c:v>
                </c:pt>
                <c:pt idx="1">
                  <c:v>-1.5276125168373542E-2</c:v>
                </c:pt>
                <c:pt idx="2">
                  <c:v>-1.3504023520154789E-2</c:v>
                </c:pt>
                <c:pt idx="3">
                  <c:v>-1.2704645965655743E-2</c:v>
                </c:pt>
                <c:pt idx="4">
                  <c:v>8.3963371879359984E-4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AF-41B2-985D-43B85035792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LID4096"/>
          </a:p>
        </c:txPr>
        <c:crossAx val="27388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88160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27386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4267008146473037"/>
          <c:y val="0.93100009602458234"/>
          <c:w val="0.35360071882906535"/>
          <c:h val="6.4734622568218755E-2"/>
        </c:manualLayout>
      </c:layout>
      <c:overlay val="0"/>
      <c:txPr>
        <a:bodyPr/>
        <a:lstStyle/>
        <a:p>
          <a:pPr>
            <a:defRPr sz="800"/>
          </a:pPr>
          <a:endParaRPr lang="LID4096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88480505680734E-2"/>
          <c:y val="0.33543547148069908"/>
          <c:w val="0.83065907419012075"/>
          <c:h val="0.45438860583603524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'3-3'!$C$1</c:f>
              <c:strCache>
                <c:ptCount val="1"/>
                <c:pt idx="0">
                  <c:v>Án ÍL-sjóðs</c:v>
                </c:pt>
              </c:strCache>
            </c:strRef>
          </c:tx>
          <c:spPr>
            <a:solidFill>
              <a:srgbClr val="003D85"/>
            </a:solidFill>
          </c:spPr>
          <c:invertIfNegative val="0"/>
          <c:cat>
            <c:strLit>
              <c:ptCount val="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'3-3'!$C$2:$C$11</c15:sqref>
                  </c15:fullRef>
                </c:ext>
              </c:extLst>
              <c:f>'3-3'!$C$6:$C$11</c:f>
              <c:numCache>
                <c:formatCode>0%</c:formatCode>
                <c:ptCount val="6"/>
                <c:pt idx="0">
                  <c:v>0.30799813651210983</c:v>
                </c:pt>
                <c:pt idx="1">
                  <c:v>0.33391439383575877</c:v>
                </c:pt>
                <c:pt idx="2">
                  <c:v>0.30560172169014094</c:v>
                </c:pt>
                <c:pt idx="3">
                  <c:v>0.31668791615609426</c:v>
                </c:pt>
                <c:pt idx="4">
                  <c:v>0.3200042456743043</c:v>
                </c:pt>
                <c:pt idx="5">
                  <c:v>0.32706304971330186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[3]Gögn!$A$6:$A$11</c15:sqref>
                        </c15:formulaRef>
                      </c:ext>
                    </c:extLst>
                    <c:strCache>
                      <c:ptCount val="0"/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C5A7-4FF9-802E-2FBAD62AFDFA}"/>
            </c:ext>
          </c:extLst>
        </c:ser>
        <c:ser>
          <c:idx val="3"/>
          <c:order val="2"/>
          <c:tx>
            <c:strRef>
              <c:f>'3-3'!$D$1</c:f>
              <c:strCache>
                <c:ptCount val="1"/>
                <c:pt idx="0">
                  <c:v>Áhrif ÍL-sjóðs</c:v>
                </c:pt>
              </c:strCache>
            </c:strRef>
          </c:tx>
          <c:spPr>
            <a:solidFill>
              <a:srgbClr val="4E8ECC"/>
            </a:solidFill>
          </c:spPr>
          <c:invertIfNegative val="0"/>
          <c:cat>
            <c:strLit>
              <c:ptCount val="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'3-3'!$D$2:$D$11</c15:sqref>
                  </c15:fullRef>
                </c:ext>
              </c:extLst>
              <c:f>'3-3'!$D$6:$D$11</c:f>
              <c:numCache>
                <c:formatCode>General</c:formatCode>
                <c:ptCount val="6"/>
                <c:pt idx="2" formatCode="0%">
                  <c:v>6.2975648952961885E-2</c:v>
                </c:pt>
                <c:pt idx="3" formatCode="0%">
                  <c:v>5.7000000000000002E-2</c:v>
                </c:pt>
                <c:pt idx="4" formatCode="0%">
                  <c:v>5.7000000000000002E-2</c:v>
                </c:pt>
                <c:pt idx="5" formatCode="0%">
                  <c:v>5.0999999999999997E-2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[3]Gögn!$A$6:$A$11</c15:sqref>
                        </c15:formulaRef>
                      </c:ext>
                    </c:extLst>
                    <c:strCache>
                      <c:ptCount val="0"/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C5A7-4FF9-802E-2FBAD62AF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7386624"/>
        <c:axId val="27388160"/>
        <c:extLst/>
      </c:barChart>
      <c:lineChart>
        <c:grouping val="standard"/>
        <c:varyColors val="0"/>
        <c:ser>
          <c:idx val="1"/>
          <c:order val="0"/>
          <c:tx>
            <c:strRef>
              <c:f>'3-3'!$B$1</c:f>
              <c:strCache>
                <c:ptCount val="1"/>
                <c:pt idx="0">
                  <c:v>Skuldir skv. skuldareglu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0" rIns="38100" bIns="36000" anchor="ctr" anchorCtr="1">
                <a:spAutoFit/>
              </a:bodyPr>
              <a:lstStyle/>
              <a:p>
                <a:pPr>
                  <a:defRPr sz="800"/>
                </a:pPr>
                <a:endParaRPr lang="LID4096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Lit>
              <c:ptCount val="6"/>
              <c:pt idx="0">
                <c:v>5</c:v>
              </c:pt>
              <c:pt idx="1">
                <c:v>6</c:v>
              </c:pt>
              <c:pt idx="2">
                <c:v>7</c:v>
              </c:pt>
              <c:pt idx="3">
                <c:v>8</c:v>
              </c:pt>
              <c:pt idx="4">
                <c:v>9</c:v>
              </c:pt>
              <c:pt idx="5">
                <c:v>10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'3-3'!$B$2:$B$11</c15:sqref>
                  </c15:fullRef>
                </c:ext>
              </c:extLst>
              <c:f>'3-3'!$B$6:$B$11</c:f>
              <c:numCache>
                <c:formatCode>0%</c:formatCode>
                <c:ptCount val="6"/>
                <c:pt idx="0">
                  <c:v>0.30799813651210983</c:v>
                </c:pt>
                <c:pt idx="1">
                  <c:v>0.33391439383575877</c:v>
                </c:pt>
                <c:pt idx="2">
                  <c:v>0.36857737064310281</c:v>
                </c:pt>
                <c:pt idx="3">
                  <c:v>0.37366900137286713</c:v>
                </c:pt>
                <c:pt idx="4">
                  <c:v>0.37700424567430429</c:v>
                </c:pt>
                <c:pt idx="5">
                  <c:v>0.37806304971330185</c:v>
                </c:pt>
              </c:numCache>
            </c:numRef>
          </c:val>
          <c:smooth val="0"/>
          <c:extLst xmlns:c15="http://schemas.microsoft.com/office/drawing/2012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[3]Gögn!$A$6:$A$11</c15:sqref>
                        </c15:formulaRef>
                      </c:ext>
                    </c:extLst>
                    <c:strCache>
                      <c:ptCount val="0"/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C5A7-4FF9-802E-2FBAD62AF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762536"/>
        <c:axId val="265764504"/>
      </c:line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27388160"/>
        <c:crosses val="autoZero"/>
        <c:auto val="1"/>
        <c:lblAlgn val="ctr"/>
        <c:lblOffset val="100"/>
        <c:noMultiLvlLbl val="0"/>
      </c:catAx>
      <c:valAx>
        <c:axId val="27388160"/>
        <c:scaling>
          <c:orientation val="minMax"/>
          <c:max val="0.4"/>
          <c:min val="0"/>
        </c:scaling>
        <c:delete val="1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1"/>
        <c:majorTickMark val="none"/>
        <c:minorTickMark val="none"/>
        <c:tickLblPos val="nextTo"/>
        <c:crossAx val="27386624"/>
        <c:crosses val="autoZero"/>
        <c:crossBetween val="between"/>
      </c:valAx>
      <c:valAx>
        <c:axId val="2657645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265762536"/>
        <c:crosses val="max"/>
        <c:crossBetween val="between"/>
      </c:valAx>
      <c:catAx>
        <c:axId val="265762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576450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1237909707653327"/>
          <c:y val="0.91270741309775305"/>
          <c:w val="0.37524180584693351"/>
          <c:h val="8.7292586902246977E-2"/>
        </c:manualLayout>
      </c:layout>
      <c:overlay val="0"/>
      <c:txPr>
        <a:bodyPr/>
        <a:lstStyle/>
        <a:p>
          <a:pPr>
            <a:defRPr sz="70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>
                <a:latin typeface="FiraGO Light" panose="020B0403050000020004" pitchFamily="34" charset="0"/>
                <a:cs typeface="FiraGO Light" panose="020B0403050000020004" pitchFamily="34" charset="0"/>
              </a:defRPr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Lánsfjárjöfnuður er talsvert lakari en heildarafkoma vegna kerfislægra þátta</a:t>
            </a:r>
          </a:p>
          <a:p>
            <a:pPr algn="l">
              <a:defRPr sz="1000">
                <a:latin typeface="FiraGO Light" panose="020B0403050000020004" pitchFamily="34" charset="0"/>
                <a:cs typeface="FiraGO Light" panose="020B0403050000020004" pitchFamily="34" charset="0"/>
              </a:defRPr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% af VLF</a:t>
            </a:r>
          </a:p>
        </c:rich>
      </c:tx>
      <c:layout>
        <c:manualLayout>
          <c:xMode val="edge"/>
          <c:yMode val="edge"/>
          <c:x val="3.6783626917769319E-2"/>
          <c:y val="2.199751346871115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000162350840166E-2"/>
          <c:y val="0.23057868364540557"/>
          <c:w val="0.8916892604919231"/>
          <c:h val="0.604688618468146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'3-4'!$C$1</c:f>
              <c:strCache>
                <c:ptCount val="1"/>
                <c:pt idx="0">
                  <c:v>byrjunarstaða</c:v>
                </c:pt>
              </c:strCache>
            </c:strRef>
          </c:tx>
          <c:spPr>
            <a:noFill/>
            <a:ln w="3175">
              <a:noFill/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FDC41B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D390-45A7-84DE-79E2CCDB47A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390-45A7-84DE-79E2CCDB47A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390-45A7-84DE-79E2CCDB47A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390-45A7-84DE-79E2CCDB47A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390-45A7-84DE-79E2CCDB47AE}"/>
              </c:ext>
            </c:extLst>
          </c:dPt>
          <c:dPt>
            <c:idx val="6"/>
            <c:invertIfNegative val="0"/>
            <c:bubble3D val="0"/>
            <c:spPr>
              <a:solidFill>
                <a:srgbClr val="003D85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D390-45A7-84DE-79E2CCDB47AE}"/>
              </c:ext>
            </c:extLst>
          </c:dPt>
          <c:dLbls>
            <c:dLbl>
              <c:idx val="6"/>
              <c:layout>
                <c:manualLayout>
                  <c:x val="-4.4182618940392954E-3"/>
                  <c:y val="-0.1475409836065573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90-45A7-84DE-79E2CCDB47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LID4096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'3-4'!$A$2:$A$10</c15:sqref>
                  </c15:fullRef>
                </c:ext>
              </c:extLst>
              <c:f>'3-4'!$A$2:$A$8</c:f>
              <c:strCache>
                <c:ptCount val="7"/>
                <c:pt idx="0">
                  <c:v>Heildarafkoma</c:v>
                </c:pt>
                <c:pt idx="1">
                  <c:v>Tekjur á
greiðslugrunni</c:v>
                </c:pt>
                <c:pt idx="2">
                  <c:v>Lífeyris-
skuldbindingar</c:v>
                </c:pt>
                <c:pt idx="3">
                  <c:v>Nettó endurlán</c:v>
                </c:pt>
                <c:pt idx="4">
                  <c:v>Vaxtagjöld</c:v>
                </c:pt>
                <c:pt idx="5">
                  <c:v>Annað</c:v>
                </c:pt>
                <c:pt idx="6">
                  <c:v>Lánsfjárjöfnuður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'3-4'!$C$2:$C$10</c15:sqref>
                  </c15:fullRef>
                </c:ext>
              </c:extLst>
              <c:f>'3-4'!$C$2:$C$8</c:f>
              <c:numCache>
                <c:formatCode>0.0%</c:formatCode>
                <c:ptCount val="7"/>
                <c:pt idx="0">
                  <c:v>0</c:v>
                </c:pt>
                <c:pt idx="1">
                  <c:v>8.3963371879357371E-4</c:v>
                </c:pt>
                <c:pt idx="2">
                  <c:v>-8.8145200692316284E-3</c:v>
                </c:pt>
                <c:pt idx="3">
                  <c:v>-1.8675415660474391E-2</c:v>
                </c:pt>
                <c:pt idx="4">
                  <c:v>-1.3260639051519555E-2</c:v>
                </c:pt>
                <c:pt idx="5">
                  <c:v>-1.2105562629162249E-2</c:v>
                </c:pt>
                <c:pt idx="6">
                  <c:v>-1.2105562629162249E-2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'3-4'!$C$9</c15:sqref>
                  <c15:invertIfNegative val="0"/>
                  <c15:bubble3D val="0"/>
                </c15:categoryFilterException>
                <c15:categoryFilterException>
                  <c15:sqref>'3-4'!$C$10</c15:sqref>
                  <c15:spPr xmlns:c15="http://schemas.microsoft.com/office/drawing/2012/chart">
                    <a:solidFill>
                      <a:srgbClr val="60986E"/>
                    </a:solidFill>
                    <a:ln w="3175">
                      <a:solidFill>
                        <a:schemeClr val="tx1"/>
                      </a:solidFill>
                    </a:ln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B-D390-45A7-84DE-79E2CCDB47AE}"/>
            </c:ext>
          </c:extLst>
        </c:ser>
        <c:ser>
          <c:idx val="1"/>
          <c:order val="1"/>
          <c:tx>
            <c:strRef>
              <c:f>'3-4'!$B$1</c:f>
              <c:strCache>
                <c:ptCount val="1"/>
                <c:pt idx="0">
                  <c:v>Breyting</c:v>
                </c:pt>
              </c:strCache>
            </c:strRef>
          </c:tx>
          <c:spPr>
            <a:solidFill>
              <a:srgbClr val="60986E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3D85"/>
              </a:solidFill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1C-D390-45A7-84DE-79E2CCDB47AE}"/>
              </c:ext>
            </c:extLst>
          </c:dPt>
          <c:dPt>
            <c:idx val="1"/>
            <c:invertIfNegative val="0"/>
            <c:bubble3D val="0"/>
            <c:spPr>
              <a:solidFill>
                <a:srgbClr val="FDC41B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390-45A7-84DE-79E2CCDB47AE}"/>
              </c:ext>
            </c:extLst>
          </c:dPt>
          <c:dPt>
            <c:idx val="2"/>
            <c:invertIfNegative val="0"/>
            <c:bubble3D val="0"/>
            <c:spPr>
              <a:solidFill>
                <a:srgbClr val="FDC41B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D390-45A7-84DE-79E2CCDB47AE}"/>
              </c:ext>
            </c:extLst>
          </c:dPt>
          <c:dPt>
            <c:idx val="3"/>
            <c:invertIfNegative val="0"/>
            <c:bubble3D val="0"/>
            <c:spPr>
              <a:solidFill>
                <a:srgbClr val="FDC41B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390-45A7-84DE-79E2CCDB47AE}"/>
              </c:ext>
            </c:extLst>
          </c:dPt>
          <c:dPt>
            <c:idx val="4"/>
            <c:invertIfNegative val="0"/>
            <c:bubble3D val="0"/>
            <c:spPr>
              <a:solidFill>
                <a:srgbClr val="60986E"/>
              </a:solidFill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04-D390-45A7-84DE-79E2CCDB47AE}"/>
              </c:ext>
            </c:extLst>
          </c:dPt>
          <c:dPt>
            <c:idx val="5"/>
            <c:invertIfNegative val="0"/>
            <c:bubble3D val="0"/>
            <c:spPr>
              <a:solidFill>
                <a:srgbClr val="60986E"/>
              </a:solidFill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05-D390-45A7-84DE-79E2CCDB47AE}"/>
              </c:ext>
            </c:extLst>
          </c:dPt>
          <c:dPt>
            <c:idx val="6"/>
            <c:invertIfNegative val="0"/>
            <c:bubble3D val="0"/>
            <c:spPr>
              <a:solidFill>
                <a:srgbClr val="60986E"/>
              </a:solidFill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07-D390-45A7-84DE-79E2CCDB47AE}"/>
              </c:ext>
            </c:extLst>
          </c:dPt>
          <c:dLbls>
            <c:dLbl>
              <c:idx val="0"/>
              <c:layout>
                <c:manualLayout>
                  <c:x val="0"/>
                  <c:y val="-2.459016393442626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90-45A7-84DE-79E2CCDB47AE}"/>
                </c:ext>
              </c:extLst>
            </c:dLbl>
            <c:dLbl>
              <c:idx val="1"/>
              <c:layout>
                <c:manualLayout>
                  <c:x val="2.209130947019607E-3"/>
                  <c:y val="0.1311475409836065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90-45A7-84DE-79E2CCDB47AE}"/>
                </c:ext>
              </c:extLst>
            </c:dLbl>
            <c:dLbl>
              <c:idx val="2"/>
              <c:layout>
                <c:manualLayout>
                  <c:x val="0"/>
                  <c:y val="0.1311475409836065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90-45A7-84DE-79E2CCDB47AE}"/>
                </c:ext>
              </c:extLst>
            </c:dLbl>
            <c:dLbl>
              <c:idx val="3"/>
              <c:layout>
                <c:manualLayout>
                  <c:x val="-2.2091309470197284E-3"/>
                  <c:y val="6.147540983606557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90-45A7-84DE-79E2CCDB47AE}"/>
                </c:ext>
              </c:extLst>
            </c:dLbl>
            <c:dLbl>
              <c:idx val="4"/>
              <c:layout>
                <c:manualLayout>
                  <c:x val="-2.2091309470197284E-3"/>
                  <c:y val="0.1024590163934426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0,8%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D390-45A7-84DE-79E2CCDB47AE}"/>
                </c:ext>
              </c:extLst>
            </c:dLbl>
            <c:dLbl>
              <c:idx val="5"/>
              <c:layout>
                <c:manualLayout>
                  <c:x val="-2.2091309470196477E-3"/>
                  <c:y val="5.327868852459023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0,1%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D390-45A7-84DE-79E2CCDB47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'3-4'!$A$2:$A$10</c15:sqref>
                  </c15:fullRef>
                </c:ext>
              </c:extLst>
              <c:f>'3-4'!$A$2:$A$8</c:f>
              <c:strCache>
                <c:ptCount val="7"/>
                <c:pt idx="0">
                  <c:v>Heildarafkoma</c:v>
                </c:pt>
                <c:pt idx="1">
                  <c:v>Tekjur á
greiðslugrunni</c:v>
                </c:pt>
                <c:pt idx="2">
                  <c:v>Lífeyris-
skuldbindingar</c:v>
                </c:pt>
                <c:pt idx="3">
                  <c:v>Nettó endurlán</c:v>
                </c:pt>
                <c:pt idx="4">
                  <c:v>Vaxtagjöld</c:v>
                </c:pt>
                <c:pt idx="5">
                  <c:v>Annað</c:v>
                </c:pt>
                <c:pt idx="6">
                  <c:v>Lánsfjárjöfnuður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'3-4'!$B$2:$B$10</c15:sqref>
                  </c15:fullRef>
                </c:ext>
              </c:extLst>
              <c:f>'3-4'!$B$2:$B$8</c:f>
              <c:numCache>
                <c:formatCode>0.0%</c:formatCode>
                <c:ptCount val="7"/>
                <c:pt idx="0">
                  <c:v>8.3963371879357371E-4</c:v>
                </c:pt>
                <c:pt idx="1">
                  <c:v>-8.8145200692316284E-3</c:v>
                </c:pt>
                <c:pt idx="2">
                  <c:v>-9.8608955912427628E-3</c:v>
                </c:pt>
                <c:pt idx="3">
                  <c:v>-3.0374838466147086E-3</c:v>
                </c:pt>
                <c:pt idx="4">
                  <c:v>-8.4522604555695453E-3</c:v>
                </c:pt>
                <c:pt idx="5">
                  <c:v>-1.1550764223573072E-3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'3-4'!$B$9</c15:sqref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9-D390-45A7-84DE-79E2CCDB47A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85419520"/>
        <c:axId val="85421056"/>
      </c:barChart>
      <c:catAx>
        <c:axId val="8541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85421056"/>
        <c:crossesAt val="0"/>
        <c:auto val="1"/>
        <c:lblAlgn val="ctr"/>
        <c:lblOffset val="100"/>
        <c:tickLblSkip val="1"/>
        <c:noMultiLvlLbl val="0"/>
      </c:catAx>
      <c:valAx>
        <c:axId val="85421056"/>
        <c:scaling>
          <c:orientation val="minMax"/>
        </c:scaling>
        <c:delete val="1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.0%" sourceLinked="0"/>
        <c:majorTickMark val="out"/>
        <c:minorTickMark val="none"/>
        <c:tickLblPos val="nextTo"/>
        <c:crossAx val="85419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Heildartekjur</a:t>
            </a:r>
            <a:r>
              <a:rPr lang="en-GB" baseline="0"/>
              <a:t> 8 ma.kr meiri en í fjárlögum 2026</a:t>
            </a:r>
            <a:endParaRPr lang="en-GB"/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Helstu breytingar á tekjuáætlun ársins 2026 (ma.kr)</a:t>
            </a: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2321169539140295"/>
          <c:y val="0.14217545645196061"/>
          <c:w val="0.85566877955266007"/>
          <c:h val="0.54764634853541327"/>
        </c:manualLayout>
      </c:layout>
      <c:barChart>
        <c:barDir val="col"/>
        <c:grouping val="stacked"/>
        <c:varyColors val="0"/>
        <c:ser>
          <c:idx val="1"/>
          <c:order val="0"/>
          <c:spPr>
            <a:noFill/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13-4961-8EF7-609E72D0A4D7}"/>
              </c:ext>
            </c:extLst>
          </c:dPt>
          <c:dPt>
            <c:idx val="8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610-425E-8B25-FE6BD5254719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13-4961-8EF7-609E72D0A4D7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10-425E-8B25-FE6BD525471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'4-1'!$A$1:$A$9</c:f>
              <c:strCache>
                <c:ptCount val="9"/>
                <c:pt idx="0">
                  <c:v>Fjárlög
2026</c:v>
                </c:pt>
                <c:pt idx="1">
                  <c:v>Tekjuskattur
lögaðila</c:v>
                </c:pt>
                <c:pt idx="2">
                  <c:v>Vaxtatekjur</c:v>
                </c:pt>
                <c:pt idx="3">
                  <c:v>Arður</c:v>
                </c:pt>
                <c:pt idx="4">
                  <c:v>Tekjuskattur
einstaklinga</c:v>
                </c:pt>
                <c:pt idx="5">
                  <c:v>Fjármagns-
tekjuskattur</c:v>
                </c:pt>
                <c:pt idx="6">
                  <c:v>VSK</c:v>
                </c:pt>
                <c:pt idx="7">
                  <c:v>Aðrar tekjur</c:v>
                </c:pt>
                <c:pt idx="8">
                  <c:v>Horfur
2026</c:v>
                </c:pt>
              </c:strCache>
            </c:strRef>
          </c:cat>
          <c:val>
            <c:numRef>
              <c:f>'4-1'!$B$1:$B$9</c:f>
              <c:numCache>
                <c:formatCode>_-* #,##0.0\ _k_r_-;\-* #,##0.0\ _k_r_-;_-* "-"?\ _k_r_-;_-@_-</c:formatCode>
                <c:ptCount val="9"/>
                <c:pt idx="0" formatCode="_-* #,##0.000_-;\-* #,##0.000_-;_-* &quot;-&quot;_-;_-@_-">
                  <c:v>1592.7912000000008</c:v>
                </c:pt>
                <c:pt idx="1">
                  <c:v>1592.7912000000008</c:v>
                </c:pt>
                <c:pt idx="2">
                  <c:v>1604.9909000000009</c:v>
                </c:pt>
                <c:pt idx="3">
                  <c:v>1609.7322000000008</c:v>
                </c:pt>
                <c:pt idx="4">
                  <c:v>1612.5932000000009</c:v>
                </c:pt>
                <c:pt idx="5">
                  <c:v>1613.993200000001</c:v>
                </c:pt>
                <c:pt idx="6">
                  <c:v>1602.1932000000011</c:v>
                </c:pt>
                <c:pt idx="7">
                  <c:v>1600.6560000000011</c:v>
                </c:pt>
                <c:pt idx="8">
                  <c:v>1600.6560000000011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spPr>
            <a:solidFill>
              <a:srgbClr val="60986E"/>
            </a:solidFill>
            <a:ln w="19050"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913-4961-8EF7-609E72D0A4D7}"/>
              </c:ext>
            </c:extLst>
          </c:dPt>
          <c:dPt>
            <c:idx val="7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B913-4961-8EF7-609E72D0A4D7}"/>
              </c:ext>
            </c:extLst>
          </c:dPt>
          <c:dLbls>
            <c:dLbl>
              <c:idx val="1"/>
              <c:layout>
                <c:manualLayout>
                  <c:x val="0"/>
                  <c:y val="-9.53359281570159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722BBF7D-675A-4C32-ADAC-AFA25B4F67E2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B913-4961-8EF7-609E72D0A4D7}"/>
                </c:ext>
              </c:extLst>
            </c:dLbl>
            <c:dLbl>
              <c:idx val="2"/>
              <c:layout>
                <c:manualLayout>
                  <c:x val="0"/>
                  <c:y val="-8.30745463619275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50AFA273-DD2A-4654-AD12-42B6A62A9EC6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B913-4961-8EF7-609E72D0A4D7}"/>
                </c:ext>
              </c:extLst>
            </c:dLbl>
            <c:dLbl>
              <c:idx val="3"/>
              <c:layout>
                <c:manualLayout>
                  <c:x val="0"/>
                  <c:y val="-7.09654293840752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E8EC5A42-C5D3-46FB-8B80-4593995C9F08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B913-4961-8EF7-609E72D0A4D7}"/>
                </c:ext>
              </c:extLst>
            </c:dLbl>
            <c:dLbl>
              <c:idx val="4"/>
              <c:layout>
                <c:manualLayout>
                  <c:x val="0"/>
                  <c:y val="-4.36122199831045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9A231170-709C-4376-B5CE-A4864E6B5D91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B913-4961-8EF7-609E72D0A4D7}"/>
                </c:ext>
              </c:extLst>
            </c:dLbl>
            <c:dLbl>
              <c:idx val="5"/>
              <c:layout>
                <c:manualLayout>
                  <c:x val="7.6063338087078054E-3"/>
                  <c:y val="-4.3121016933906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625B34A1-F9BA-4CCD-A15B-7D119BB28E8C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875817402812612E-2"/>
                      <c:h val="3.6333681336222105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B913-4961-8EF7-609E72D0A4D7}"/>
                </c:ext>
              </c:extLst>
            </c:dLbl>
            <c:dLbl>
              <c:idx val="6"/>
              <c:layout>
                <c:manualLayout>
                  <c:x val="-1.8386309605865679E-3"/>
                  <c:y val="-0.1124677653451282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ysClr val="windowText" lastClr="000000"/>
                        </a:solidFill>
                        <a:latin typeface="FiraGO Light" panose="020B0403050000020004" pitchFamily="34" charset="0"/>
                        <a:ea typeface="+mn-ea"/>
                        <a:cs typeface="FiraGO Light" panose="020B0403050000020004" pitchFamily="34" charset="0"/>
                      </a:defRPr>
                    </a:pPr>
                    <a:r>
                      <a:rPr lang="en-US"/>
                      <a:t>-</a:t>
                    </a:r>
                    <a:fld id="{8D6EB85A-06CF-46D2-9667-30635E7A2DDB}" type="VALUE">
                      <a:rPr lang="en-US"/>
                      <a:pPr>
                        <a:defRPr/>
                      </a:pPr>
                      <a:t>[GILDI]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6369051505851452E-2"/>
                      <c:h val="7.3927385534999196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B913-4961-8EF7-609E72D0A4D7}"/>
                </c:ext>
              </c:extLst>
            </c:dLbl>
            <c:dLbl>
              <c:idx val="7"/>
              <c:layout>
                <c:manualLayout>
                  <c:x val="6.7093126478685481E-3"/>
                  <c:y val="-4.537389253005635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ysClr val="windowText" lastClr="000000"/>
                        </a:solidFill>
                        <a:latin typeface="FiraGO Light" panose="020B0403050000020004" pitchFamily="34" charset="0"/>
                        <a:ea typeface="+mn-ea"/>
                        <a:cs typeface="FiraGO Light" panose="020B0403050000020004" pitchFamily="34" charset="0"/>
                      </a:defRPr>
                    </a:pPr>
                    <a:r>
                      <a:rPr lang="en-US"/>
                      <a:t>-</a:t>
                    </a:r>
                    <a:fld id="{C6CD18CA-987E-4606-AE5F-9D4BA121A26D}" type="VALUE">
                      <a:rPr lang="en-US"/>
                      <a:pPr>
                        <a:defRPr/>
                      </a:pPr>
                      <a:t>[GILDI]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4724969001409E-2"/>
                      <c:h val="6.675456804879366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B913-4961-8EF7-609E72D0A4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'4-1'!$A$1:$A$9</c:f>
              <c:strCache>
                <c:ptCount val="9"/>
                <c:pt idx="0">
                  <c:v>Fjárlög
2026</c:v>
                </c:pt>
                <c:pt idx="1">
                  <c:v>Tekjuskattur
lögaðila</c:v>
                </c:pt>
                <c:pt idx="2">
                  <c:v>Vaxtatekjur</c:v>
                </c:pt>
                <c:pt idx="3">
                  <c:v>Arður</c:v>
                </c:pt>
                <c:pt idx="4">
                  <c:v>Tekjuskattur
einstaklinga</c:v>
                </c:pt>
                <c:pt idx="5">
                  <c:v>Fjármagns-
tekjuskattur</c:v>
                </c:pt>
                <c:pt idx="6">
                  <c:v>VSK</c:v>
                </c:pt>
                <c:pt idx="7">
                  <c:v>Aðrar tekjur</c:v>
                </c:pt>
                <c:pt idx="8">
                  <c:v>Horfur
2026</c:v>
                </c:pt>
              </c:strCache>
            </c:strRef>
          </c:cat>
          <c:val>
            <c:numRef>
              <c:f>'4-1'!$C$1:$C$9</c:f>
              <c:numCache>
                <c:formatCode>#,##0.0</c:formatCode>
                <c:ptCount val="9"/>
                <c:pt idx="1">
                  <c:v>12.199700000000012</c:v>
                </c:pt>
                <c:pt idx="2">
                  <c:v>4.7412999999999963</c:v>
                </c:pt>
                <c:pt idx="3">
                  <c:v>2.8610000000000002</c:v>
                </c:pt>
                <c:pt idx="4">
                  <c:v>1.4</c:v>
                </c:pt>
                <c:pt idx="5">
                  <c:v>1.3</c:v>
                </c:pt>
                <c:pt idx="6">
                  <c:v>13.1</c:v>
                </c:pt>
                <c:pt idx="7">
                  <c:v>1.5371999999999981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spPr>
            <a:noFill/>
            <a:ln>
              <a:noFill/>
            </a:ln>
            <a:effectLst/>
          </c:spPr>
          <c:invertIfNegative val="0"/>
          <c:cat>
            <c:strRef>
              <c:f>'4-1'!$A$1:$A$9</c:f>
              <c:strCache>
                <c:ptCount val="9"/>
                <c:pt idx="0">
                  <c:v>Fjárlög
2026</c:v>
                </c:pt>
                <c:pt idx="1">
                  <c:v>Tekjuskattur
lögaðila</c:v>
                </c:pt>
                <c:pt idx="2">
                  <c:v>Vaxtatekjur</c:v>
                </c:pt>
                <c:pt idx="3">
                  <c:v>Arður</c:v>
                </c:pt>
                <c:pt idx="4">
                  <c:v>Tekjuskattur
einstaklinga</c:v>
                </c:pt>
                <c:pt idx="5">
                  <c:v>Fjármagns-
tekjuskattur</c:v>
                </c:pt>
                <c:pt idx="6">
                  <c:v>VSK</c:v>
                </c:pt>
                <c:pt idx="7">
                  <c:v>Aðrar tekjur</c:v>
                </c:pt>
                <c:pt idx="8">
                  <c:v>Horfur
2026</c:v>
                </c:pt>
              </c:strCache>
            </c:strRef>
          </c:cat>
          <c:val>
            <c:numRef>
              <c:f>[4]Enska!$C$11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DC77-415C-A45F-ED500677D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;\-#,##0;\." sourceLinked="0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Virðisaukaskattur er þriðjungur skatttekna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Samsetning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tekna ríkisins af sköttum og tryggingagjöldum 2027, ma.kr. (hlutdeild)</a:t>
            </a:r>
          </a:p>
        </c:rich>
      </c:tx>
      <c:layout>
        <c:manualLayout>
          <c:xMode val="edge"/>
          <c:yMode val="edge"/>
          <c:x val="0.14097083016993733"/>
          <c:y val="2.67817881208689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3690894125691158"/>
          <c:y val="0.17171292192310816"/>
          <c:w val="0.84367067716535438"/>
          <c:h val="0.7755113459592202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7190415733204837E-16"/>
                  <c:y val="1.7988108019296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69-4F51-8551-2A91BB358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'4-2'!$A$2:$A$13</c:f>
              <c:strCache>
                <c:ptCount val="12"/>
                <c:pt idx="0">
                  <c:v>Virðisaukaskattur</c:v>
                </c:pt>
                <c:pt idx="1">
                  <c:v>Tekjuskattur einstaklinga</c:v>
                </c:pt>
                <c:pt idx="2">
                  <c:v>Tekjuskattur lögaðila</c:v>
                </c:pt>
                <c:pt idx="3">
                  <c:v>Tryggingagjöld</c:v>
                </c:pt>
                <c:pt idx="4">
                  <c:v>Fjármagnstekjuskattur</c:v>
                </c:pt>
                <c:pt idx="5">
                  <c:v>Gjöld á ökut. og eldsneyti</c:v>
                </c:pt>
                <c:pt idx="6">
                  <c:v>Aðrir neysluskattar</c:v>
                </c:pt>
                <c:pt idx="7">
                  <c:v>Áfengis- og tóbaksgjald</c:v>
                </c:pt>
                <c:pt idx="8">
                  <c:v>Eignarskattar</c:v>
                </c:pt>
                <c:pt idx="9">
                  <c:v>Launaskattar</c:v>
                </c:pt>
                <c:pt idx="10">
                  <c:v>Bankaskattur</c:v>
                </c:pt>
                <c:pt idx="11">
                  <c:v>Aðrir skattar</c:v>
                </c:pt>
              </c:strCache>
            </c:strRef>
          </c:cat>
          <c:val>
            <c:numRef>
              <c:f>'4-2'!$D$2:$D$13</c:f>
              <c:numCache>
                <c:formatCode>#,##0;\-#,##0;\.</c:formatCode>
                <c:ptCount val="12"/>
                <c:pt idx="0">
                  <c:v>493.7</c:v>
                </c:pt>
                <c:pt idx="1">
                  <c:v>324.89999999999998</c:v>
                </c:pt>
                <c:pt idx="2">
                  <c:v>176.7997</c:v>
                </c:pt>
                <c:pt idx="3">
                  <c:v>170.917</c:v>
                </c:pt>
                <c:pt idx="4">
                  <c:v>89.8</c:v>
                </c:pt>
                <c:pt idx="5">
                  <c:v>89.14</c:v>
                </c:pt>
                <c:pt idx="6">
                  <c:v>63.676599999999993</c:v>
                </c:pt>
                <c:pt idx="7">
                  <c:v>37.11</c:v>
                </c:pt>
                <c:pt idx="8">
                  <c:v>16.622</c:v>
                </c:pt>
                <c:pt idx="9">
                  <c:v>14.727</c:v>
                </c:pt>
                <c:pt idx="10">
                  <c:v>13.85</c:v>
                </c:pt>
                <c:pt idx="11">
                  <c:v>12.8864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64-400F-AB0B-7AC5D884B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88382592"/>
        <c:axId val="1588383576"/>
      </c:barChart>
      <c:catAx>
        <c:axId val="15883825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 sz="1000"/>
                  <a:t>Ma.kr (hlutdeild)</a:t>
                </a:r>
              </a:p>
            </c:rich>
          </c:tx>
          <c:layout>
            <c:manualLayout>
              <c:xMode val="edge"/>
              <c:yMode val="edge"/>
              <c:x val="0.88410162214075017"/>
              <c:y val="0.120642989987981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#,##0;\-#,##0;\.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100" b="1"/>
            </a:pPr>
            <a:r>
              <a:rPr lang="is-IS" sz="1000" b="1">
                <a:latin typeface="FiraGO SemiBold" panose="020B0603050000020004" pitchFamily="34" charset="0"/>
                <a:cs typeface="FiraGO SemiBold" panose="020B0603050000020004" pitchFamily="34" charset="0"/>
              </a:rPr>
              <a:t>Áætlaðar</a:t>
            </a:r>
            <a:r>
              <a:rPr lang="is-IS" sz="1000" b="1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tekjur 2027 hækka um 24 ma.kr. frá fjármálaáætlun 2027-2031</a:t>
            </a:r>
            <a:endParaRPr lang="is-IS" sz="1000" b="1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 sz="1100" b="1"/>
            </a:pPr>
            <a:r>
              <a:rPr lang="is-IS" sz="800" b="0">
                <a:latin typeface="FiraGO Light" panose="020B0403050000020004" pitchFamily="34" charset="0"/>
                <a:cs typeface="FiraGO Light" panose="020B0403050000020004" pitchFamily="34" charset="0"/>
              </a:rPr>
              <a:t>Helstu breytingar á tekjuáætlun ársins 2027 (ma.kr.)</a:t>
            </a:r>
          </a:p>
        </c:rich>
      </c:tx>
      <c:layout>
        <c:manualLayout>
          <c:xMode val="edge"/>
          <c:yMode val="edge"/>
          <c:x val="1.5019380746299526E-2"/>
          <c:y val="2.538985365829947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1.3488584197245612E-2"/>
          <c:y val="0.15888972610481106"/>
          <c:w val="0.9738309062718512"/>
          <c:h val="0.69426573490163257"/>
        </c:manualLayout>
      </c:layout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dPt>
            <c:idx val="0"/>
            <c:invertIfNegative val="0"/>
            <c:bubble3D val="0"/>
            <c:spPr>
              <a:solidFill>
                <a:srgbClr val="003D85"/>
              </a:solidFill>
            </c:spPr>
            <c:extLst>
              <c:ext xmlns:c16="http://schemas.microsoft.com/office/drawing/2014/chart" uri="{C3380CC4-5D6E-409C-BE32-E72D297353CC}">
                <c16:uniqueId val="{00000001-F11C-47CE-B909-9A971756935B}"/>
              </c:ext>
            </c:extLst>
          </c:dPt>
          <c:dPt>
            <c:idx val="8"/>
            <c:invertIfNegative val="0"/>
            <c:bubble3D val="0"/>
            <c:spPr>
              <a:solidFill>
                <a:srgbClr val="003D85"/>
              </a:solidFill>
            </c:spPr>
            <c:extLst>
              <c:ext xmlns:c16="http://schemas.microsoft.com/office/drawing/2014/chart" uri="{C3380CC4-5D6E-409C-BE32-E72D297353CC}">
                <c16:uniqueId val="{00000011-F11C-47CE-B909-9A971756935B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1C-47CE-B909-9A971756935B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1C-47CE-B909-9A97175693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>
                    <a:solidFill>
                      <a:schemeClr val="bg1"/>
                    </a:solidFill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'4-3'!$A$1:$A$9</c:f>
              <c:strCache>
                <c:ptCount val="9"/>
                <c:pt idx="0">
                  <c:v>Fjármála-
áætlun</c:v>
                </c:pt>
                <c:pt idx="1">
                  <c:v>Tsk.
 lögaðila</c:v>
                </c:pt>
                <c:pt idx="2">
                  <c:v>Vaxta-
tekjur</c:v>
                </c:pt>
                <c:pt idx="3">
                  <c:v>Veiðigjald f.
veiðiheimildir</c:v>
                </c:pt>
                <c:pt idx="4">
                  <c:v>Tsk.
einstaklinga</c:v>
                </c:pt>
                <c:pt idx="5">
                  <c:v>Fjármagns-
tekjuskattur</c:v>
                </c:pt>
                <c:pt idx="6">
                  <c:v>Aðrar
tekjur</c:v>
                </c:pt>
                <c:pt idx="7">
                  <c:v>VSK</c:v>
                </c:pt>
                <c:pt idx="8">
                  <c:v>Tekjuáætlun
2027</c:v>
                </c:pt>
              </c:strCache>
            </c:strRef>
          </c:cat>
          <c:val>
            <c:numRef>
              <c:f>'4-3'!$B$1:$B$9</c:f>
              <c:numCache>
                <c:formatCode>#,##0</c:formatCode>
                <c:ptCount val="9"/>
                <c:pt idx="0">
                  <c:v>1684.6734000000015</c:v>
                </c:pt>
                <c:pt idx="1">
                  <c:v>1684.6734000000015</c:v>
                </c:pt>
                <c:pt idx="2">
                  <c:v>1692.5731000000014</c:v>
                </c:pt>
                <c:pt idx="3">
                  <c:v>1699.2559000000015</c:v>
                </c:pt>
                <c:pt idx="4">
                  <c:v>1703.6059000000014</c:v>
                </c:pt>
                <c:pt idx="5">
                  <c:v>1707.7059000000013</c:v>
                </c:pt>
                <c:pt idx="6">
                  <c:v>1710.0059000000012</c:v>
                </c:pt>
                <c:pt idx="7">
                  <c:v>1708.4513000000013</c:v>
                </c:pt>
                <c:pt idx="8">
                  <c:v>1708.4513000000013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11C-47CE-B909-9A971756935B}"/>
            </c:ext>
          </c:extLst>
        </c:ser>
        <c:ser>
          <c:idx val="1"/>
          <c:order val="1"/>
          <c:spPr>
            <a:solidFill>
              <a:srgbClr val="60986E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60986E"/>
              </a:solidFill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05-E4C1-45F7-80F5-AD716AE9D23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11C-47CE-B909-9A971756935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11C-47CE-B909-9A971756935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11C-47CE-B909-9A971756935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11C-47CE-B909-9A971756935B}"/>
              </c:ext>
            </c:extLst>
          </c:dPt>
          <c:dPt>
            <c:idx val="5"/>
            <c:invertIfNegative val="0"/>
            <c:bubble3D val="0"/>
            <c:spPr>
              <a:solidFill>
                <a:srgbClr val="60986E"/>
              </a:solidFill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16-F11C-47CE-B909-9A971756935B}"/>
              </c:ext>
            </c:extLst>
          </c:dPt>
          <c:dPt>
            <c:idx val="6"/>
            <c:invertIfNegative val="0"/>
            <c:bubble3D val="0"/>
            <c:spPr>
              <a:solidFill>
                <a:srgbClr val="60986E"/>
              </a:solidFill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17-F11C-47CE-B909-9A971756935B}"/>
              </c:ext>
            </c:extLst>
          </c:dPt>
          <c:dPt>
            <c:idx val="7"/>
            <c:invertIfNegative val="0"/>
            <c:bubble3D val="0"/>
            <c:spPr>
              <a:solidFill>
                <a:srgbClr val="FDC41B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9-F11C-47CE-B909-9A971756935B}"/>
              </c:ext>
            </c:extLst>
          </c:dPt>
          <c:dPt>
            <c:idx val="8"/>
            <c:invertIfNegative val="0"/>
            <c:bubble3D val="0"/>
            <c:spPr>
              <a:solidFill>
                <a:srgbClr val="60986E"/>
              </a:solidFill>
              <a:ln w="3175">
                <a:noFill/>
              </a:ln>
            </c:spPr>
            <c:extLst>
              <c:ext xmlns:c16="http://schemas.microsoft.com/office/drawing/2014/chart" uri="{C3380CC4-5D6E-409C-BE32-E72D297353CC}">
                <c16:uniqueId val="{0000001A-F11C-47CE-B909-9A971756935B}"/>
              </c:ext>
            </c:extLst>
          </c:dPt>
          <c:dLbls>
            <c:dLbl>
              <c:idx val="0"/>
              <c:layout>
                <c:manualLayout>
                  <c:x val="2.5740025740025683E-3"/>
                  <c:y val="-8.259325390510571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C1-45F7-80F5-AD716AE9D234}"/>
                </c:ext>
              </c:extLst>
            </c:dLbl>
            <c:dLbl>
              <c:idx val="1"/>
              <c:layout>
                <c:manualLayout>
                  <c:x val="-2.1478727519002529E-3"/>
                  <c:y val="-8.4878915396925964E-2"/>
                </c:manualLayout>
              </c:layout>
              <c:tx>
                <c:rich>
                  <a:bodyPr/>
                  <a:lstStyle/>
                  <a:p>
                    <a:fld id="{930DCD57-2F3A-4E67-B297-EEA599EA13AA}" type="VALUE">
                      <a:rPr lang="en-US">
                        <a:solidFill>
                          <a:schemeClr val="tx1"/>
                        </a:solidFill>
                      </a:rPr>
                      <a:pPr/>
                      <a:t>[GILDI]</a:t>
                    </a:fld>
                    <a:endParaRPr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3-F11C-47CE-B909-9A971756935B}"/>
                </c:ext>
              </c:extLst>
            </c:dLbl>
            <c:dLbl>
              <c:idx val="2"/>
              <c:layout>
                <c:manualLayout>
                  <c:x val="-6.4436182557006992E-3"/>
                  <c:y val="-5.4013855252589199E-2"/>
                </c:manualLayout>
              </c:layout>
              <c:tx>
                <c:rich>
                  <a:bodyPr/>
                  <a:lstStyle/>
                  <a:p>
                    <a:fld id="{7056E4BF-112D-4E14-9DDF-E8945E0C8253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[GILDI]</a:t>
                    </a:fld>
                    <a:endParaRPr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4-F11C-47CE-B909-9A971756935B}"/>
                </c:ext>
              </c:extLst>
            </c:dLbl>
            <c:dLbl>
              <c:idx val="3"/>
              <c:layout>
                <c:manualLayout>
                  <c:x val="0"/>
                  <c:y val="-3.85813251804208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1C-47CE-B909-9A971756935B}"/>
                </c:ext>
              </c:extLst>
            </c:dLbl>
            <c:dLbl>
              <c:idx val="4"/>
              <c:layout>
                <c:manualLayout>
                  <c:x val="-2.1478727519003119E-3"/>
                  <c:y val="-5.0155722734547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1C-47CE-B909-9A971756935B}"/>
                </c:ext>
              </c:extLst>
            </c:dLbl>
            <c:dLbl>
              <c:idx val="5"/>
              <c:layout>
                <c:manualLayout>
                  <c:x val="0"/>
                  <c:y val="-4.62975902165050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7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cs typeface="FiraGO Light" panose="020B0403050000020004" pitchFamily="34" charset="0"/>
                    </a:defRPr>
                  </a:pPr>
                  <a:endParaRPr lang="is-I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857496422608001E-2"/>
                      <c:h val="0.1713010838010686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F11C-47CE-B909-9A971756935B}"/>
                </c:ext>
              </c:extLst>
            </c:dLbl>
            <c:dLbl>
              <c:idx val="6"/>
              <c:layout>
                <c:manualLayout>
                  <c:x val="-7.8754424458510161E-17"/>
                  <c:y val="-3.472319266237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1C-47CE-B909-9A971756935B}"/>
                </c:ext>
              </c:extLst>
            </c:dLbl>
            <c:dLbl>
              <c:idx val="7"/>
              <c:layout>
                <c:manualLayout>
                  <c:x val="-2.1478727519002334E-3"/>
                  <c:y val="-3.85813251804208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-3,3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F11C-47CE-B909-9A971756935B}"/>
                </c:ext>
              </c:extLst>
            </c:dLbl>
            <c:dLbl>
              <c:idx val="8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1C-47CE-B909-9A97175693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'4-3'!$A$1:$A$9</c:f>
              <c:strCache>
                <c:ptCount val="9"/>
                <c:pt idx="0">
                  <c:v>Fjármála-
áætlun</c:v>
                </c:pt>
                <c:pt idx="1">
                  <c:v>Tsk.
 lögaðila</c:v>
                </c:pt>
                <c:pt idx="2">
                  <c:v>Vaxta-
tekjur</c:v>
                </c:pt>
                <c:pt idx="3">
                  <c:v>Veiðigjald f.
veiðiheimildir</c:v>
                </c:pt>
                <c:pt idx="4">
                  <c:v>Tsk.
einstaklinga</c:v>
                </c:pt>
                <c:pt idx="5">
                  <c:v>Fjármagns-
tekjuskattur</c:v>
                </c:pt>
                <c:pt idx="6">
                  <c:v>Aðrar
tekjur</c:v>
                </c:pt>
                <c:pt idx="7">
                  <c:v>VSK</c:v>
                </c:pt>
                <c:pt idx="8">
                  <c:v>Tekjuáætlun
2027</c:v>
                </c:pt>
              </c:strCache>
            </c:strRef>
          </c:cat>
          <c:val>
            <c:numRef>
              <c:f>'4-3'!$C$1:$C$9</c:f>
              <c:numCache>
                <c:formatCode>_-* #,##0.0_-;\-* #,##0.0_-;_-* "-"_-;_-@_-</c:formatCode>
                <c:ptCount val="9"/>
                <c:pt idx="1">
                  <c:v>7.8997000000000117</c:v>
                </c:pt>
                <c:pt idx="2">
                  <c:v>6.682800000000003</c:v>
                </c:pt>
                <c:pt idx="3">
                  <c:v>4.3499999999999996</c:v>
                </c:pt>
                <c:pt idx="4">
                  <c:v>4.0999999999999996</c:v>
                </c:pt>
                <c:pt idx="5">
                  <c:v>2.2999999999999998</c:v>
                </c:pt>
                <c:pt idx="6">
                  <c:v>1.7454000000000052</c:v>
                </c:pt>
                <c:pt idx="7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11C-47CE-B909-9A9717569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49504128"/>
        <c:axId val="249505664"/>
      </c:barChart>
      <c:catAx>
        <c:axId val="24950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ysClr val="window" lastClr="FFFFFF"/>
          </a:solidFill>
        </c:spPr>
        <c:txPr>
          <a:bodyPr/>
          <a:lstStyle/>
          <a:p>
            <a:pPr>
              <a:defRPr sz="700">
                <a:latin typeface="FiraGO Light" panose="020B0403050000020004" pitchFamily="34" charset="0"/>
                <a:cs typeface="FiraGO Light" panose="020B0403050000020004" pitchFamily="34" charset="0"/>
              </a:defRPr>
            </a:pPr>
            <a:endParaRPr lang="is-IS"/>
          </a:p>
        </c:txPr>
        <c:crossAx val="249505664"/>
        <c:crosses val="autoZero"/>
        <c:auto val="1"/>
        <c:lblAlgn val="ctr"/>
        <c:lblOffset val="100"/>
        <c:tickLblSkip val="1"/>
        <c:noMultiLvlLbl val="0"/>
      </c:catAx>
      <c:valAx>
        <c:axId val="249505664"/>
        <c:scaling>
          <c:orientation val="minMax"/>
          <c:min val="1650"/>
        </c:scaling>
        <c:delete val="1"/>
        <c:axPos val="l"/>
        <c:majorGridlines>
          <c:spPr>
            <a:ln>
              <a:solidFill>
                <a:srgbClr val="868686">
                  <a:alpha val="30000"/>
                </a:srgb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crossAx val="249504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Rammasett útgjöld ríkissjóðs eftir</a:t>
            </a:r>
            <a:r>
              <a:rPr lang="en-GB" baseline="0"/>
              <a:t> tilefnum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Breyting á milli áranna 2026-2027, m.kr..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1796188367192283"/>
          <c:y val="0.18845810778471536"/>
          <c:w val="0.85566877955266007"/>
          <c:h val="0.65302365351513025"/>
        </c:manualLayout>
      </c:layout>
      <c:barChart>
        <c:barDir val="col"/>
        <c:grouping val="stacked"/>
        <c:varyColors val="0"/>
        <c:ser>
          <c:idx val="1"/>
          <c:order val="0"/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31A-437D-88B5-DC2C4D29BA0D}"/>
              </c:ext>
            </c:extLst>
          </c:dPt>
          <c:dPt>
            <c:idx val="2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1A-437D-88B5-DC2C4D29BA0D}"/>
              </c:ext>
            </c:extLst>
          </c:dPt>
          <c:dPt>
            <c:idx val="3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0AB-45FE-B734-7ED1D42306C5}"/>
              </c:ext>
            </c:extLst>
          </c:dPt>
          <c:dPt>
            <c:idx val="4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0AB-45FE-B734-7ED1D42306C5}"/>
              </c:ext>
            </c:extLst>
          </c:dPt>
          <c:dPt>
            <c:idx val="5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0AB-45FE-B734-7ED1D42306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'5-1'!$A$1:$A$7</c:f>
              <c:strCache>
                <c:ptCount val="7"/>
                <c:pt idx="0">
                  <c:v>Útgjöld 2026</c:v>
                </c:pt>
                <c:pt idx="1">
                  <c:v>Bundin 
útgjöld</c:v>
                </c:pt>
                <c:pt idx="2">
                  <c:v>Niðurfellt</c:v>
                </c:pt>
                <c:pt idx="3">
                  <c:v>Aðhald</c:v>
                </c:pt>
                <c:pt idx="4">
                  <c:v>Ný og aukin verkefni</c:v>
                </c:pt>
                <c:pt idx="5">
                  <c:v>Launa- og 
verðlagsbætur</c:v>
                </c:pt>
                <c:pt idx="6">
                  <c:v>Útgjöld 2027</c:v>
                </c:pt>
              </c:strCache>
            </c:strRef>
          </c:cat>
          <c:val>
            <c:numRef>
              <c:f>'5-1'!$B$1:$B$7</c:f>
              <c:numCache>
                <c:formatCode>#,##0</c:formatCode>
                <c:ptCount val="7"/>
                <c:pt idx="0">
                  <c:v>1389780.1</c:v>
                </c:pt>
                <c:pt idx="1">
                  <c:v>1389780.1</c:v>
                </c:pt>
                <c:pt idx="2">
                  <c:v>1412126.6</c:v>
                </c:pt>
                <c:pt idx="3">
                  <c:v>1367900.8</c:v>
                </c:pt>
                <c:pt idx="4">
                  <c:v>1367900.8</c:v>
                </c:pt>
                <c:pt idx="5">
                  <c:v>1396671.4000000001</c:v>
                </c:pt>
                <c:pt idx="6">
                  <c:v>1453346.5000000002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spPr>
            <a:solidFill>
              <a:srgbClr val="60986E"/>
            </a:solidFill>
            <a:ln w="19050"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C0AB-45FE-B734-7ED1D42306C5}"/>
              </c:ext>
            </c:extLst>
          </c:dPt>
          <c:dPt>
            <c:idx val="3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31A-437D-88B5-DC2C4D29BA0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AB-45FE-B734-7ED1D42306C5}"/>
                </c:ext>
              </c:extLst>
            </c:dLbl>
            <c:dLbl>
              <c:idx val="1"/>
              <c:layout>
                <c:manualLayout>
                  <c:x val="0"/>
                  <c:y val="-5.02354539683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AB-45FE-B734-7ED1D42306C5}"/>
                </c:ext>
              </c:extLst>
            </c:dLbl>
            <c:dLbl>
              <c:idx val="2"/>
              <c:layout>
                <c:manualLayout>
                  <c:x val="0"/>
                  <c:y val="-4.18628783069202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57AAA435-DB1A-4103-9C51-B4A701FB1586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C0AB-45FE-B734-7ED1D42306C5}"/>
                </c:ext>
              </c:extLst>
            </c:dLbl>
            <c:dLbl>
              <c:idx val="3"/>
              <c:layout>
                <c:manualLayout>
                  <c:x val="0"/>
                  <c:y val="-5.0235453968304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8FA561C2-9758-44DE-98EC-70B82EB5C4F7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231A-437D-88B5-DC2C4D29BA0D}"/>
                </c:ext>
              </c:extLst>
            </c:dLbl>
            <c:dLbl>
              <c:idx val="4"/>
              <c:layout>
                <c:manualLayout>
                  <c:x val="0"/>
                  <c:y val="-6.2794317460380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AB-45FE-B734-7ED1D42306C5}"/>
                </c:ext>
              </c:extLst>
            </c:dLbl>
            <c:dLbl>
              <c:idx val="5"/>
              <c:layout>
                <c:manualLayout>
                  <c:x val="0"/>
                  <c:y val="-5.4421741798996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AB-45FE-B734-7ED1D42306C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AB-45FE-B734-7ED1D42306C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'5-1'!$A$1:$A$7</c:f>
              <c:strCache>
                <c:ptCount val="7"/>
                <c:pt idx="0">
                  <c:v>Útgjöld 2026</c:v>
                </c:pt>
                <c:pt idx="1">
                  <c:v>Bundin 
útgjöld</c:v>
                </c:pt>
                <c:pt idx="2">
                  <c:v>Niðurfellt</c:v>
                </c:pt>
                <c:pt idx="3">
                  <c:v>Aðhald</c:v>
                </c:pt>
                <c:pt idx="4">
                  <c:v>Ný og aukin verkefni</c:v>
                </c:pt>
                <c:pt idx="5">
                  <c:v>Launa- og 
verðlagsbætur</c:v>
                </c:pt>
                <c:pt idx="6">
                  <c:v>Útgjöld 2027</c:v>
                </c:pt>
              </c:strCache>
            </c:strRef>
          </c:cat>
          <c:val>
            <c:numRef>
              <c:f>'5-1'!$C$1:$C$7</c:f>
              <c:numCache>
                <c:formatCode>#,##0</c:formatCode>
                <c:ptCount val="7"/>
                <c:pt idx="0">
                  <c:v>0</c:v>
                </c:pt>
                <c:pt idx="1">
                  <c:v>37192</c:v>
                </c:pt>
                <c:pt idx="2" formatCode="\-#,##0">
                  <c:v>14845.5</c:v>
                </c:pt>
                <c:pt idx="3" formatCode="\-#,##0">
                  <c:v>44225.8</c:v>
                </c:pt>
                <c:pt idx="4">
                  <c:v>28770.6</c:v>
                </c:pt>
                <c:pt idx="5">
                  <c:v>56675.1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'5-1'!$A$1:$A$7</c:f>
              <c:strCache>
                <c:ptCount val="7"/>
                <c:pt idx="0">
                  <c:v>Útgjöld 2026</c:v>
                </c:pt>
                <c:pt idx="1">
                  <c:v>Bundin 
útgjöld</c:v>
                </c:pt>
                <c:pt idx="2">
                  <c:v>Niðurfellt</c:v>
                </c:pt>
                <c:pt idx="3">
                  <c:v>Aðhald</c:v>
                </c:pt>
                <c:pt idx="4">
                  <c:v>Ný og aukin verkefni</c:v>
                </c:pt>
                <c:pt idx="5">
                  <c:v>Launa- og 
verðlagsbætur</c:v>
                </c:pt>
                <c:pt idx="6">
                  <c:v>Útgjöld 2027</c:v>
                </c:pt>
              </c:strCache>
            </c:strRef>
          </c:cat>
          <c:val>
            <c:numRef>
              <c:f>'5_1-1'!#REF!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39-440D-8ED2-5836DC07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m.kr</a:t>
                </a:r>
              </a:p>
            </c:rich>
          </c:tx>
          <c:layout>
            <c:manualLayout>
              <c:xMode val="edge"/>
              <c:yMode val="edge"/>
              <c:x val="5.2164789484041504E-2"/>
              <c:y val="0.10999520719487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80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588382592"/>
        <c:crosses val="autoZero"/>
        <c:crossBetween val="between"/>
        <c:majorUnit val="20000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990">
                <a:latin typeface="FiraGO SemiBold" panose="020B0603050000020004" pitchFamily="34" charset="0"/>
                <a:cs typeface="FiraGO SemiBold" panose="020B0603050000020004" pitchFamily="34" charset="0"/>
              </a:rPr>
              <a:t>Breytingar á rammasettum útgjöldum</a:t>
            </a:r>
            <a:r>
              <a:rPr lang="is-IS" sz="99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frá fjárlögum 2026</a:t>
            </a:r>
            <a:endParaRPr lang="is-IS" sz="99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is-IS" sz="800" baseline="0"/>
              <a:t>án launa-, gengis- og verðlagsbreytinga, ma.kr.</a:t>
            </a:r>
            <a:endParaRPr lang="is-IS" sz="800"/>
          </a:p>
        </c:rich>
      </c:tx>
      <c:layout>
        <c:manualLayout>
          <c:xMode val="edge"/>
          <c:yMode val="edge"/>
          <c:x val="8.7660925945900595E-2"/>
          <c:y val="4.87337226659968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25130776657615767"/>
          <c:w val="0.83065907419012075"/>
          <c:h val="0.5994919414826707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 w="3175">
              <a:noFill/>
              <a:prstDash val="solid"/>
            </a:ln>
          </c:spPr>
          <c:invertIfNegative val="0"/>
          <c:cat>
            <c:strRef>
              <c:f>'5-2'!$A$1:$A$9</c:f>
              <c:strCache>
                <c:ptCount val="9"/>
                <c:pt idx="0">
                  <c:v>Umhverfis- og orkumál</c:v>
                </c:pt>
                <c:pt idx="1">
                  <c:v>Nýsköpun, rannsóknir og þekkingargr.</c:v>
                </c:pt>
                <c:pt idx="2">
                  <c:v>Samgöngu- og fjarskiptamál</c:v>
                </c:pt>
                <c:pt idx="3">
                  <c:v>Almanna- og réttaröryggi</c:v>
                </c:pt>
                <c:pt idx="4">
                  <c:v>Mennta- og menningarmál</c:v>
                </c:pt>
                <c:pt idx="5">
                  <c:v>Utanríkismál og alþjóðl. þróunarsamvinna</c:v>
                </c:pt>
                <c:pt idx="6">
                  <c:v>Önnur málefnasvið</c:v>
                </c:pt>
                <c:pt idx="7">
                  <c:v>Heilbrigðismál</c:v>
                </c:pt>
                <c:pt idx="8">
                  <c:v>Félags-, húsnæðis- og tryggingamál</c:v>
                </c:pt>
              </c:strCache>
            </c:strRef>
          </c:cat>
          <c:val>
            <c:numRef>
              <c:f>'5-2'!$B$1:$B$9</c:f>
              <c:numCache>
                <c:formatCode>#,##0.0,</c:formatCode>
                <c:ptCount val="9"/>
                <c:pt idx="0">
                  <c:v>-4299.5</c:v>
                </c:pt>
                <c:pt idx="1">
                  <c:v>-3674</c:v>
                </c:pt>
                <c:pt idx="2">
                  <c:v>-3249</c:v>
                </c:pt>
                <c:pt idx="3">
                  <c:v>-133.9</c:v>
                </c:pt>
                <c:pt idx="4">
                  <c:v>1369.5</c:v>
                </c:pt>
                <c:pt idx="5">
                  <c:v>2396.3000000000002</c:v>
                </c:pt>
                <c:pt idx="6">
                  <c:v>5488.9</c:v>
                </c:pt>
                <c:pt idx="7">
                  <c:v>7169</c:v>
                </c:pt>
                <c:pt idx="8">
                  <c:v>14924.500000000002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12-491A-815E-186AE63D8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27388160"/>
        <c:crosses val="autoZero"/>
        <c:auto val="1"/>
        <c:lblAlgn val="ctr"/>
        <c:lblOffset val="100"/>
        <c:noMultiLvlLbl val="0"/>
      </c:catAx>
      <c:valAx>
        <c:axId val="27388160"/>
        <c:scaling>
          <c:orientation val="minMax"/>
        </c:scaling>
        <c:delete val="0"/>
        <c:axPos val="b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#,##0,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27386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cs typeface="FiraGO SemiBold" panose="020B0603050000020004" pitchFamily="34" charset="0"/>
              </a:rPr>
              <a:t>Kaupmáttur hefur vaxið þvert á tekjuhópa</a:t>
            </a:r>
          </a:p>
        </c:rich>
      </c:tx>
      <c:layout>
        <c:manualLayout>
          <c:xMode val="edge"/>
          <c:yMode val="edge"/>
          <c:x val="0.11245551368419393"/>
          <c:y val="2.31482331999000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0446009314826116"/>
          <c:y val="0.17171296296296296"/>
          <c:w val="0.85474635899810025"/>
          <c:h val="0.57114243194177372"/>
        </c:manualLayout>
      </c:layout>
      <c:scatterChart>
        <c:scatterStyle val="lineMarker"/>
        <c:varyColors val="0"/>
        <c:ser>
          <c:idx val="1"/>
          <c:order val="0"/>
          <c:tx>
            <c:strRef>
              <c:f>'1-2'!$C$1</c:f>
              <c:strCache>
                <c:ptCount val="1"/>
                <c:pt idx="0">
                  <c:v>2018-2025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3D85"/>
              </a:solidFill>
              <a:ln w="9525">
                <a:noFill/>
              </a:ln>
              <a:effectLst/>
            </c:spPr>
          </c:marker>
          <c:xVal>
            <c:numRef>
              <c:f>'1-2'!$A$2:$A$11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'1-2'!$C$2:$C$11</c:f>
              <c:numCache>
                <c:formatCode>0%</c:formatCode>
                <c:ptCount val="10"/>
                <c:pt idx="0">
                  <c:v>2.0680877983358492E-2</c:v>
                </c:pt>
                <c:pt idx="1">
                  <c:v>1.8047682635540685E-2</c:v>
                </c:pt>
                <c:pt idx="2">
                  <c:v>1.4917420775084178E-2</c:v>
                </c:pt>
                <c:pt idx="3">
                  <c:v>1.3020229789663995E-2</c:v>
                </c:pt>
                <c:pt idx="4">
                  <c:v>1.0726738500180133E-2</c:v>
                </c:pt>
                <c:pt idx="5">
                  <c:v>9.194757926026309E-3</c:v>
                </c:pt>
                <c:pt idx="6">
                  <c:v>7.3508393444492448E-3</c:v>
                </c:pt>
                <c:pt idx="7">
                  <c:v>5.8349474015186864E-3</c:v>
                </c:pt>
                <c:pt idx="8">
                  <c:v>3.9770674529571171E-3</c:v>
                </c:pt>
                <c:pt idx="9">
                  <c:v>4.1484912137343954E-3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F5-473D-AF53-02064B39FB10}"/>
            </c:ext>
          </c:extLst>
        </c:ser>
        <c:ser>
          <c:idx val="2"/>
          <c:order val="1"/>
          <c:tx>
            <c:strRef>
              <c:f>'1-2'!$D$1</c:f>
              <c:strCache>
                <c:ptCount val="1"/>
                <c:pt idx="0">
                  <c:v>2023-2025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C75F93"/>
              </a:solidFill>
              <a:ln w="9525">
                <a:noFill/>
              </a:ln>
              <a:effectLst/>
            </c:spPr>
          </c:marker>
          <c:xVal>
            <c:numRef>
              <c:f>'1-2'!$A$2:$A$11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'1-2'!$D$2:$D$11</c:f>
              <c:numCache>
                <c:formatCode>0%</c:formatCode>
                <c:ptCount val="10"/>
                <c:pt idx="0">
                  <c:v>8.4201145199480631E-3</c:v>
                </c:pt>
                <c:pt idx="1">
                  <c:v>9.733743040673426E-3</c:v>
                </c:pt>
                <c:pt idx="2">
                  <c:v>9.1032945269808874E-3</c:v>
                </c:pt>
                <c:pt idx="3">
                  <c:v>1.010246046967711E-2</c:v>
                </c:pt>
                <c:pt idx="4">
                  <c:v>9.8021508758310283E-3</c:v>
                </c:pt>
                <c:pt idx="5">
                  <c:v>9.4703690674560193E-3</c:v>
                </c:pt>
                <c:pt idx="6">
                  <c:v>7.4144555174300297E-3</c:v>
                </c:pt>
                <c:pt idx="7">
                  <c:v>8.3507309951837971E-3</c:v>
                </c:pt>
                <c:pt idx="8">
                  <c:v>7.45434928558808E-3</c:v>
                </c:pt>
                <c:pt idx="9">
                  <c:v>7.7381656119308584E-3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7F5-473D-AF53-02064B39F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8382592"/>
        <c:axId val="1588383576"/>
      </c:scatterChart>
      <c:val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l"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en-US"/>
                  <a:t>Meðalvöxtur kaupmáttar ráðstöfunartekna á ári,</a:t>
                </a:r>
                <a:r>
                  <a:rPr lang="en-US" baseline="0"/>
                  <a:t> miðgildi eftir tekjutíund</a:t>
                </a:r>
              </a:p>
            </c:rich>
          </c:tx>
          <c:layout>
            <c:manualLayout>
              <c:xMode val="edge"/>
              <c:yMode val="edge"/>
              <c:x val="0.11170138560559449"/>
              <c:y val="7.487859428977473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l">
                <a:defRPr sz="10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crossBetween val="midCat"/>
        <c:majorUnit val="1"/>
      </c:valAx>
      <c:valAx>
        <c:axId val="1588383576"/>
        <c:scaling>
          <c:orientation val="minMax"/>
        </c:scaling>
        <c:delete val="0"/>
        <c:axPos val="l"/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74101637649531"/>
          <c:y val="0.8631369351271323"/>
          <c:w val="0.55666090974121818"/>
          <c:h val="9.5634297028229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Endurgreiðsluferill skulda ríkissjóðs í júlí 2026</a:t>
            </a:r>
          </a:p>
          <a:p>
            <a:pPr algn="l">
              <a:defRPr/>
            </a:pPr>
            <a:r>
              <a:rPr lang="is-IS" sz="800"/>
              <a:t>Ma.kr.</a:t>
            </a:r>
          </a:p>
        </c:rich>
      </c:tx>
      <c:layout>
        <c:manualLayout>
          <c:xMode val="edge"/>
          <c:yMode val="edge"/>
          <c:x val="9.6869898939423452E-2"/>
          <c:y val="2.31482463008765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'9-1'!$B$1</c:f>
              <c:strCache>
                <c:ptCount val="1"/>
                <c:pt idx="0">
                  <c:v>Ríkisbréf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cat>
            <c:numRef>
              <c:f>'9-1'!$A$2:$A$25</c:f>
              <c:numCache>
                <c:formatCode>General</c:formatCode>
                <c:ptCount val="2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</c:numCache>
            </c:numRef>
          </c:cat>
          <c:val>
            <c:numRef>
              <c:f>'9-1'!$B$2:$B$25</c:f>
              <c:numCache>
                <c:formatCode>#,##0</c:formatCode>
                <c:ptCount val="24"/>
                <c:pt idx="0">
                  <c:v>137.46549999999999</c:v>
                </c:pt>
                <c:pt idx="1">
                  <c:v>132.893301519</c:v>
                </c:pt>
                <c:pt idx="2">
                  <c:v>157.99699999999999</c:v>
                </c:pt>
                <c:pt idx="3">
                  <c:v>143.88300000000001</c:v>
                </c:pt>
                <c:pt idx="4">
                  <c:v>124.63240999999999</c:v>
                </c:pt>
                <c:pt idx="5">
                  <c:v>67.599997904999995</c:v>
                </c:pt>
                <c:pt idx="6">
                  <c:v>140.70400000000001</c:v>
                </c:pt>
                <c:pt idx="7">
                  <c:v>70.786000000000001</c:v>
                </c:pt>
                <c:pt idx="8">
                  <c:v>101.03100000000001</c:v>
                </c:pt>
                <c:pt idx="9">
                  <c:v>74.683999999999997</c:v>
                </c:pt>
                <c:pt idx="10">
                  <c:v>110.908</c:v>
                </c:pt>
                <c:pt idx="11">
                  <c:v>84.837999999999994</c:v>
                </c:pt>
                <c:pt idx="12">
                  <c:v>58.625</c:v>
                </c:pt>
                <c:pt idx="14">
                  <c:v>54.661000000000001</c:v>
                </c:pt>
                <c:pt idx="15">
                  <c:v>73.718999999999994</c:v>
                </c:pt>
                <c:pt idx="17">
                  <c:v>54.88</c:v>
                </c:pt>
                <c:pt idx="20">
                  <c:v>52.347999999999999</c:v>
                </c:pt>
                <c:pt idx="23">
                  <c:v>45.356999999999999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'9-1'!$C$1</c:f>
              <c:strCache>
                <c:ptCount val="1"/>
                <c:pt idx="0">
                  <c:v>Erlend lán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numRef>
              <c:f>'9-1'!$A$2:$A$25</c:f>
              <c:numCache>
                <c:formatCode>General</c:formatCode>
                <c:ptCount val="2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</c:numCache>
            </c:numRef>
          </c:cat>
          <c:val>
            <c:numRef>
              <c:f>'9-1'!$C$2:$C$25</c:f>
              <c:numCache>
                <c:formatCode>#,##0</c:formatCode>
                <c:ptCount val="24"/>
                <c:pt idx="0">
                  <c:v>14</c:v>
                </c:pt>
                <c:pt idx="1">
                  <c:v>107</c:v>
                </c:pt>
                <c:pt idx="3">
                  <c:v>107</c:v>
                </c:pt>
                <c:pt idx="4">
                  <c:v>71.3</c:v>
                </c:pt>
                <c:pt idx="7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tx>
            <c:strRef>
              <c:f>'9-1'!$D$1</c:f>
              <c:strCache>
                <c:ptCount val="1"/>
                <c:pt idx="0">
                  <c:v>Annað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'9-1'!$A$2:$A$25</c:f>
              <c:numCache>
                <c:formatCode>General</c:formatCode>
                <c:ptCount val="24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  <c:pt idx="16">
                  <c:v>2043</c:v>
                </c:pt>
                <c:pt idx="17">
                  <c:v>2044</c:v>
                </c:pt>
                <c:pt idx="18">
                  <c:v>2045</c:v>
                </c:pt>
                <c:pt idx="19">
                  <c:v>2046</c:v>
                </c:pt>
                <c:pt idx="20">
                  <c:v>2047</c:v>
                </c:pt>
                <c:pt idx="21">
                  <c:v>2048</c:v>
                </c:pt>
                <c:pt idx="22">
                  <c:v>2049</c:v>
                </c:pt>
                <c:pt idx="23">
                  <c:v>2050</c:v>
                </c:pt>
              </c:numCache>
            </c:numRef>
          </c:cat>
          <c:val>
            <c:numRef>
              <c:f>'9-1'!$D$2:$D$25</c:f>
              <c:numCache>
                <c:formatCode>#,##0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4B-46D8-AD46-57E0ABED8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date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0"/>
        <c:lblOffset val="100"/>
        <c:baseTimeUnit val="days"/>
        <c:majorUnit val="2"/>
        <c:majorTimeUnit val="days"/>
      </c:date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85000"/>
                </a:sys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784165301449923"/>
          <c:y val="0.88805194889196082"/>
          <c:w val="0.2941107598815148"/>
          <c:h val="7.6175514007206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Skuldir A-hluta hins opinbera hækka lítillegaárið</a:t>
            </a:r>
            <a:r>
              <a:rPr lang="en-GB" baseline="0"/>
              <a:t> 2027</a:t>
            </a:r>
            <a:br>
              <a:rPr lang="en-GB" baseline="0"/>
            </a:b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Hlutfall skulda af VLF (Maastricht skilgreining)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5649661990233374"/>
          <c:w val="0.85566877955266007"/>
          <c:h val="0.60323323587477429"/>
        </c:manualLayout>
      </c:layout>
      <c:lineChart>
        <c:grouping val="standard"/>
        <c:varyColors val="0"/>
        <c:ser>
          <c:idx val="1"/>
          <c:order val="0"/>
          <c:tx>
            <c:strRef>
              <c:f>'9-2'!$B$1</c:f>
              <c:strCache>
                <c:ptCount val="1"/>
                <c:pt idx="0">
                  <c:v>Skuldir A-hluta hins opinbera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'9-2'!$A$9:$A$19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'9-2'!$B$9:$B$19</c:f>
              <c:numCache>
                <c:formatCode>0.0%</c:formatCode>
                <c:ptCount val="11"/>
                <c:pt idx="0">
                  <c:v>0.70792359329486076</c:v>
                </c:pt>
                <c:pt idx="1">
                  <c:v>0.62258609148433786</c:v>
                </c:pt>
                <c:pt idx="2">
                  <c:v>0.58846973082972132</c:v>
                </c:pt>
                <c:pt idx="3">
                  <c:v>0.69330499481898611</c:v>
                </c:pt>
                <c:pt idx="4">
                  <c:v>0.69010195790227091</c:v>
                </c:pt>
                <c:pt idx="5">
                  <c:v>0.61380357503114868</c:v>
                </c:pt>
                <c:pt idx="6">
                  <c:v>0.58225682271401835</c:v>
                </c:pt>
                <c:pt idx="7">
                  <c:v>0.57893447997839498</c:v>
                </c:pt>
                <c:pt idx="8">
                  <c:v>0.54823597129061408</c:v>
                </c:pt>
                <c:pt idx="9">
                  <c:v>0.55206527137374972</c:v>
                </c:pt>
                <c:pt idx="10">
                  <c:v>0.56038336820899615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327233130907653"/>
          <c:y val="0.85365330844153098"/>
          <c:w val="0.63491629153993934"/>
          <c:h val="6.21266563427245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US" sz="1000">
                <a:latin typeface="FiraGO SemiBold" panose="020B0603050000020004" pitchFamily="34" charset="0"/>
                <a:cs typeface="FiraGO SemiBold" panose="020B0603050000020004" pitchFamily="34" charset="0"/>
              </a:rPr>
              <a:t>Skuldir</a:t>
            </a:r>
            <a:r>
              <a:rPr lang="en-U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hins opinbera eru í meðallagi í evrópskum (Maastricht) samanburði</a:t>
            </a:r>
            <a:br>
              <a:rPr lang="en-U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</a:br>
            <a:r>
              <a:rPr lang="en-U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Skuldir í hlutfalli af VLF árið 2025</a:t>
            </a:r>
            <a:endParaRPr lang="en-U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7.9444866251010583E-3"/>
          <c:y val="1.21757832516581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'9-3'!$B$1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003D8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C5-4534-8B2A-B02E3CE970A2}"/>
              </c:ext>
            </c:extLst>
          </c:dPt>
          <c:dPt>
            <c:idx val="12"/>
            <c:invertIfNegative val="0"/>
            <c:bubble3D val="0"/>
            <c:spPr>
              <a:solidFill>
                <a:srgbClr val="C8DEF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3C5-4534-8B2A-B02E3CE970A2}"/>
              </c:ext>
            </c:extLst>
          </c:dPt>
          <c:dPt>
            <c:idx val="17"/>
            <c:invertIfNegative val="0"/>
            <c:bubble3D val="0"/>
            <c:spPr>
              <a:solidFill>
                <a:srgbClr val="003D8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3C5-4534-8B2A-B02E3CE970A2}"/>
              </c:ext>
            </c:extLst>
          </c:dPt>
          <c:dPt>
            <c:idx val="20"/>
            <c:invertIfNegative val="0"/>
            <c:bubble3D val="0"/>
            <c:spPr>
              <a:solidFill>
                <a:srgbClr val="003D8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B9-4FF6-802C-A67741B3342B}"/>
              </c:ext>
            </c:extLst>
          </c:dPt>
          <c:dPt>
            <c:idx val="21"/>
            <c:invertIfNegative val="0"/>
            <c:bubble3D val="0"/>
            <c:spPr>
              <a:solidFill>
                <a:srgbClr val="003D8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FB9-4FF6-802C-A67741B3342B}"/>
              </c:ext>
            </c:extLst>
          </c:dPt>
          <c:dPt>
            <c:idx val="26"/>
            <c:invertIfNegative val="0"/>
            <c:bubble3D val="0"/>
            <c:spPr>
              <a:solidFill>
                <a:srgbClr val="003D8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FB9-4FF6-802C-A67741B3342B}"/>
              </c:ext>
            </c:extLst>
          </c:dPt>
          <c:cat>
            <c:strRef>
              <c:f>'9-3'!$A$2:$A$30</c:f>
              <c:strCache>
                <c:ptCount val="29"/>
                <c:pt idx="0">
                  <c:v>Eistland</c:v>
                </c:pt>
                <c:pt idx="1">
                  <c:v>Lúxemborg</c:v>
                </c:pt>
                <c:pt idx="2">
                  <c:v>Danmörk</c:v>
                </c:pt>
                <c:pt idx="3">
                  <c:v>Búlgaría</c:v>
                </c:pt>
                <c:pt idx="4">
                  <c:v>Írland</c:v>
                </c:pt>
                <c:pt idx="5">
                  <c:v>Svíþjóð</c:v>
                </c:pt>
                <c:pt idx="6">
                  <c:v>Litháen</c:v>
                </c:pt>
                <c:pt idx="7">
                  <c:v>Tékkland</c:v>
                </c:pt>
                <c:pt idx="8">
                  <c:v>Holland</c:v>
                </c:pt>
                <c:pt idx="9">
                  <c:v>Malta</c:v>
                </c:pt>
                <c:pt idx="10">
                  <c:v>Lettland</c:v>
                </c:pt>
                <c:pt idx="11">
                  <c:v>Noregur</c:v>
                </c:pt>
                <c:pt idx="12">
                  <c:v>Ísland</c:v>
                </c:pt>
                <c:pt idx="13">
                  <c:v>Kýpur</c:v>
                </c:pt>
                <c:pt idx="14">
                  <c:v>Króatía</c:v>
                </c:pt>
                <c:pt idx="15">
                  <c:v>Rúmenía</c:v>
                </c:pt>
                <c:pt idx="16">
                  <c:v>Pólland</c:v>
                </c:pt>
                <c:pt idx="17">
                  <c:v>Slóvakía</c:v>
                </c:pt>
                <c:pt idx="18">
                  <c:v>Þýskaland</c:v>
                </c:pt>
                <c:pt idx="19">
                  <c:v>Slóvenía</c:v>
                </c:pt>
                <c:pt idx="20">
                  <c:v>Ungverjaland</c:v>
                </c:pt>
                <c:pt idx="21">
                  <c:v>Austurríki</c:v>
                </c:pt>
                <c:pt idx="22">
                  <c:v>Finnland</c:v>
                </c:pt>
                <c:pt idx="23">
                  <c:v>Portúgal</c:v>
                </c:pt>
                <c:pt idx="24">
                  <c:v>Spánn</c:v>
                </c:pt>
                <c:pt idx="25">
                  <c:v>Belgía</c:v>
                </c:pt>
                <c:pt idx="26">
                  <c:v>Frakkland</c:v>
                </c:pt>
                <c:pt idx="27">
                  <c:v>Ítalía</c:v>
                </c:pt>
                <c:pt idx="28">
                  <c:v>Grikkland</c:v>
                </c:pt>
              </c:strCache>
            </c:strRef>
          </c:cat>
          <c:val>
            <c:numRef>
              <c:f>'9-3'!$B$2:$B$30</c:f>
              <c:numCache>
                <c:formatCode>General</c:formatCode>
                <c:ptCount val="29"/>
                <c:pt idx="0">
                  <c:v>24.1</c:v>
                </c:pt>
                <c:pt idx="1">
                  <c:v>26.5</c:v>
                </c:pt>
                <c:pt idx="2">
                  <c:v>27.9</c:v>
                </c:pt>
                <c:pt idx="3">
                  <c:v>29.9</c:v>
                </c:pt>
                <c:pt idx="4">
                  <c:v>32.9</c:v>
                </c:pt>
                <c:pt idx="5">
                  <c:v>35.1</c:v>
                </c:pt>
                <c:pt idx="6">
                  <c:v>39.5</c:v>
                </c:pt>
                <c:pt idx="7">
                  <c:v>44.3</c:v>
                </c:pt>
                <c:pt idx="8">
                  <c:v>44.4</c:v>
                </c:pt>
                <c:pt idx="9">
                  <c:v>46.4</c:v>
                </c:pt>
                <c:pt idx="10">
                  <c:v>46.9</c:v>
                </c:pt>
                <c:pt idx="11">
                  <c:v>54.3</c:v>
                </c:pt>
                <c:pt idx="12">
                  <c:v>54.8</c:v>
                </c:pt>
                <c:pt idx="13">
                  <c:v>55</c:v>
                </c:pt>
                <c:pt idx="14">
                  <c:v>56.3</c:v>
                </c:pt>
                <c:pt idx="15">
                  <c:v>59.3</c:v>
                </c:pt>
                <c:pt idx="16">
                  <c:v>59.7</c:v>
                </c:pt>
                <c:pt idx="17">
                  <c:v>61.4</c:v>
                </c:pt>
                <c:pt idx="18">
                  <c:v>63.5</c:v>
                </c:pt>
                <c:pt idx="19">
                  <c:v>65.7</c:v>
                </c:pt>
                <c:pt idx="20">
                  <c:v>74.599999999999994</c:v>
                </c:pt>
                <c:pt idx="21">
                  <c:v>81.5</c:v>
                </c:pt>
                <c:pt idx="22">
                  <c:v>88.5</c:v>
                </c:pt>
                <c:pt idx="23">
                  <c:v>89.7</c:v>
                </c:pt>
                <c:pt idx="24">
                  <c:v>100.7</c:v>
                </c:pt>
                <c:pt idx="25">
                  <c:v>107.9</c:v>
                </c:pt>
                <c:pt idx="26">
                  <c:v>115.6</c:v>
                </c:pt>
                <c:pt idx="27">
                  <c:v>137.1</c:v>
                </c:pt>
                <c:pt idx="28">
                  <c:v>146.1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C5-4534-8B2A-B02E3CE97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9445368"/>
        <c:axId val="589444712"/>
      </c:barChart>
      <c:catAx>
        <c:axId val="589445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589444712"/>
        <c:crosses val="autoZero"/>
        <c:auto val="1"/>
        <c:lblAlgn val="ctr"/>
        <c:lblOffset val="100"/>
        <c:noMultiLvlLbl val="0"/>
      </c:catAx>
      <c:valAx>
        <c:axId val="5894447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alpha val="2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589445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Vaxtagjöld hins opinbera eru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há í evrópskum samanburði 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is-IS" sz="800" baseline="0"/>
              <a:t>Vaxtagjöld í hlutfalli af VLF árið 2025 </a:t>
            </a:r>
            <a:endParaRPr lang="is-IS" sz="800"/>
          </a:p>
        </c:rich>
      </c:tx>
      <c:layout>
        <c:manualLayout>
          <c:xMode val="edge"/>
          <c:yMode val="edge"/>
          <c:x val="9.5021115440154749E-2"/>
          <c:y val="4.87435183406952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79323216085878"/>
          <c:y val="0.29839975033608601"/>
          <c:w val="0.83758548347546524"/>
          <c:h val="0.4728891858701148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8DEF6"/>
            </a:solidFill>
            <a:ln w="3175">
              <a:solidFill>
                <a:srgbClr val="C8DEF6"/>
              </a:solidFill>
              <a:prstDash val="solid"/>
            </a:ln>
          </c:spPr>
          <c:invertIfNegative val="0"/>
          <c:dPt>
            <c:idx val="28"/>
            <c:invertIfNegative val="0"/>
            <c:bubble3D val="0"/>
            <c:spPr>
              <a:solidFill>
                <a:srgbClr val="003D85"/>
              </a:solidFill>
              <a:ln w="3175">
                <a:solidFill>
                  <a:srgbClr val="C8DEF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F09B-45E7-A74A-998D3BBFC0D0}"/>
              </c:ext>
            </c:extLst>
          </c:dPt>
          <c:cat>
            <c:strRef>
              <c:f>'9-4'!$A$1:$A$29</c:f>
              <c:strCache>
                <c:ptCount val="29"/>
                <c:pt idx="0">
                  <c:v>Lúxemborg</c:v>
                </c:pt>
                <c:pt idx="1">
                  <c:v>Eistland</c:v>
                </c:pt>
                <c:pt idx="2">
                  <c:v>Írland</c:v>
                </c:pt>
                <c:pt idx="3">
                  <c:v>Svíþjóð</c:v>
                </c:pt>
                <c:pt idx="4">
                  <c:v>Holland</c:v>
                </c:pt>
                <c:pt idx="5">
                  <c:v>Búlgaría</c:v>
                </c:pt>
                <c:pt idx="6">
                  <c:v>Danmörk</c:v>
                </c:pt>
                <c:pt idx="7">
                  <c:v>Litháen</c:v>
                </c:pt>
                <c:pt idx="8">
                  <c:v>Þýskaland</c:v>
                </c:pt>
                <c:pt idx="9">
                  <c:v>Kýpur</c:v>
                </c:pt>
                <c:pt idx="10">
                  <c:v>Lettland</c:v>
                </c:pt>
                <c:pt idx="11">
                  <c:v>Malta</c:v>
                </c:pt>
                <c:pt idx="12">
                  <c:v>Tékkland</c:v>
                </c:pt>
                <c:pt idx="13">
                  <c:v>Slóvenía</c:v>
                </c:pt>
                <c:pt idx="14">
                  <c:v>Króatía</c:v>
                </c:pt>
                <c:pt idx="15">
                  <c:v>Slóvakía</c:v>
                </c:pt>
                <c:pt idx="16">
                  <c:v>Noregur</c:v>
                </c:pt>
                <c:pt idx="17">
                  <c:v>Austurríki</c:v>
                </c:pt>
                <c:pt idx="18">
                  <c:v>Finnland</c:v>
                </c:pt>
                <c:pt idx="19">
                  <c:v>Portúgal</c:v>
                </c:pt>
                <c:pt idx="20">
                  <c:v>Belgía</c:v>
                </c:pt>
                <c:pt idx="21">
                  <c:v>Frakkland</c:v>
                </c:pt>
                <c:pt idx="22">
                  <c:v>Spánn</c:v>
                </c:pt>
                <c:pt idx="23">
                  <c:v>Pólland</c:v>
                </c:pt>
                <c:pt idx="24">
                  <c:v>Rúmenía</c:v>
                </c:pt>
                <c:pt idx="25">
                  <c:v>Grikkland</c:v>
                </c:pt>
                <c:pt idx="26">
                  <c:v>Ungverjaland</c:v>
                </c:pt>
                <c:pt idx="27">
                  <c:v>Ítalía</c:v>
                </c:pt>
                <c:pt idx="28">
                  <c:v>Ísland</c:v>
                </c:pt>
              </c:strCache>
            </c:strRef>
          </c:cat>
          <c:val>
            <c:numRef>
              <c:f>'9-4'!$B$1:$B$29</c:f>
              <c:numCache>
                <c:formatCode>General</c:formatCode>
                <c:ptCount val="29"/>
                <c:pt idx="0">
                  <c:v>0.3</c:v>
                </c:pt>
                <c:pt idx="1">
                  <c:v>0.5</c:v>
                </c:pt>
                <c:pt idx="2">
                  <c:v>0.5</c:v>
                </c:pt>
                <c:pt idx="3">
                  <c:v>0.6</c:v>
                </c:pt>
                <c:pt idx="4">
                  <c:v>0.7</c:v>
                </c:pt>
                <c:pt idx="5">
                  <c:v>0.8</c:v>
                </c:pt>
                <c:pt idx="6">
                  <c:v>0.8</c:v>
                </c:pt>
                <c:pt idx="7">
                  <c:v>0.9</c:v>
                </c:pt>
                <c:pt idx="8">
                  <c:v>1.1000000000000001</c:v>
                </c:pt>
                <c:pt idx="9">
                  <c:v>1.1000000000000001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1.3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1.5</c:v>
                </c:pt>
                <c:pt idx="17">
                  <c:v>1.6</c:v>
                </c:pt>
                <c:pt idx="18">
                  <c:v>1.6</c:v>
                </c:pt>
                <c:pt idx="19">
                  <c:v>1.9</c:v>
                </c:pt>
                <c:pt idx="20">
                  <c:v>2.2000000000000002</c:v>
                </c:pt>
                <c:pt idx="21">
                  <c:v>2.2000000000000002</c:v>
                </c:pt>
                <c:pt idx="22">
                  <c:v>2.4</c:v>
                </c:pt>
                <c:pt idx="23">
                  <c:v>2.5</c:v>
                </c:pt>
                <c:pt idx="24">
                  <c:v>2.8</c:v>
                </c:pt>
                <c:pt idx="25">
                  <c:v>3.2</c:v>
                </c:pt>
                <c:pt idx="26">
                  <c:v>3.8</c:v>
                </c:pt>
                <c:pt idx="27">
                  <c:v>3.9</c:v>
                </c:pt>
                <c:pt idx="28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A9-4C9D-882E-7978A95C6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1440"/>
        <c:axId val="153102976"/>
        <c:extLst/>
      </c:bar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/>
            </a:pPr>
            <a:endParaRPr lang="LID4096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Hækkun verðbólgu síðan í vetur ekki vegna opinberrar þjónustu og skatta</a:t>
            </a:r>
          </a:p>
          <a:p>
            <a:pPr algn="l">
              <a:defRPr/>
            </a:pPr>
            <a:r>
              <a:rPr lang="is-IS" sz="900" baseline="0"/>
              <a:t>Framlag til hækkunar verðbólgu síðan á 4. ársfj. 2025</a:t>
            </a:r>
            <a:endParaRPr lang="is-IS" sz="900"/>
          </a:p>
        </c:rich>
      </c:tx>
      <c:layout>
        <c:manualLayout>
          <c:xMode val="edge"/>
          <c:yMode val="edge"/>
          <c:x val="3.2752771575194899E-2"/>
          <c:y val="2.31483783825267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3.6005116118999987E-2"/>
          <c:y val="0.17171296296296296"/>
          <c:w val="0.92238353290415809"/>
          <c:h val="0.59823253699781631"/>
        </c:manualLayout>
      </c:layout>
      <c:barChart>
        <c:barDir val="col"/>
        <c:grouping val="stacked"/>
        <c:varyColors val="0"/>
        <c:ser>
          <c:idx val="1"/>
          <c:order val="0"/>
          <c:spPr>
            <a:solidFill>
              <a:sysClr val="window" lastClr="FFFFFF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'1-3'!$B$2:$G$2</c:f>
              <c:strCache>
                <c:ptCount val="6"/>
                <c:pt idx="0">
                  <c:v>Flugfargjöld</c:v>
                </c:pt>
                <c:pt idx="1">
                  <c:v>Grunnverð bensíns og dísel*</c:v>
                </c:pt>
                <c:pt idx="2">
                  <c:v>Opinber þjónusta og hitaveita</c:v>
                </c:pt>
                <c:pt idx="3">
                  <c:v>Skattaáhrif</c:v>
                </c:pt>
                <c:pt idx="4">
                  <c:v>Önnur verðbólga</c:v>
                </c:pt>
                <c:pt idx="5">
                  <c:v>Alls - hækkun verðbólgu síðan á 4. ársfj. 2025</c:v>
                </c:pt>
              </c:strCache>
            </c:strRef>
          </c:cat>
          <c:val>
            <c:numRef>
              <c:f>'1-3'!$B$3:$G$3</c:f>
              <c:numCache>
                <c:formatCode>0.0%</c:formatCode>
                <c:ptCount val="6"/>
                <c:pt idx="1">
                  <c:v>5.6960835691775291E-3</c:v>
                </c:pt>
                <c:pt idx="2">
                  <c:v>9.8069754392706276E-3</c:v>
                </c:pt>
                <c:pt idx="3">
                  <c:v>7.5606173301073689E-3</c:v>
                </c:pt>
                <c:pt idx="4">
                  <c:v>7.5606173301073689E-3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14-4313-83A1-5C2E3FAB37FC}"/>
            </c:ext>
          </c:extLst>
        </c:ser>
        <c:ser>
          <c:idx val="0"/>
          <c:order val="1"/>
          <c:spPr>
            <a:solidFill>
              <a:srgbClr val="003D85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C8DEF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14-4313-83A1-5C2E3FAB37FC}"/>
              </c:ext>
            </c:extLst>
          </c:dPt>
          <c:dLbls>
            <c:dLbl>
              <c:idx val="2"/>
              <c:layout>
                <c:manualLayout>
                  <c:x val="0"/>
                  <c:y val="-5.019779380037487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3D85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LID4096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14-4313-83A1-5C2E3FAB37FC}"/>
                </c:ext>
              </c:extLst>
            </c:dLbl>
            <c:dLbl>
              <c:idx val="3"/>
              <c:spPr>
                <a:solidFill>
                  <a:srgbClr val="C8DEF6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3D85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LID4096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9714-4313-83A1-5C2E3FAB37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'1-3'!$B$2:$G$2</c:f>
              <c:strCache>
                <c:ptCount val="6"/>
                <c:pt idx="0">
                  <c:v>Flugfargjöld</c:v>
                </c:pt>
                <c:pt idx="1">
                  <c:v>Grunnverð bensíns og dísel*</c:v>
                </c:pt>
                <c:pt idx="2">
                  <c:v>Opinber þjónusta og hitaveita</c:v>
                </c:pt>
                <c:pt idx="3">
                  <c:v>Skattaáhrif</c:v>
                </c:pt>
                <c:pt idx="4">
                  <c:v>Önnur verðbólga</c:v>
                </c:pt>
                <c:pt idx="5">
                  <c:v>Alls - hækkun verðbólgu síðan á 4. ársfj. 2025</c:v>
                </c:pt>
              </c:strCache>
            </c:strRef>
          </c:cat>
          <c:val>
            <c:numRef>
              <c:f>'1-3'!$B$4:$G$4</c:f>
              <c:numCache>
                <c:formatCode>0.0%</c:formatCode>
                <c:ptCount val="6"/>
                <c:pt idx="0">
                  <c:v>5.6960835691775291E-3</c:v>
                </c:pt>
                <c:pt idx="1">
                  <c:v>4.1108918700930985E-3</c:v>
                </c:pt>
                <c:pt idx="2">
                  <c:v>8.9836586933215307E-4</c:v>
                </c:pt>
                <c:pt idx="3">
                  <c:v>3.1447239784954117E-3</c:v>
                </c:pt>
                <c:pt idx="4">
                  <c:v>7.0504630078741613E-3</c:v>
                </c:pt>
                <c:pt idx="5">
                  <c:v>1.461108033798153E-2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714-4313-83A1-5C2E3FAB37F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>
                <a:latin typeface="FiraGO SemiBold" panose="020B0603050000020004" pitchFamily="34" charset="0"/>
                <a:cs typeface="FiraGO SemiBold" panose="020B0603050000020004" pitchFamily="34" charset="0"/>
              </a:rPr>
              <a:t>Ungt fólk er ekki líklegra til að vera með verðtryggð</a:t>
            </a:r>
            <a:r>
              <a:rPr lang="is-IS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lán en aðrir aldurshópar</a:t>
            </a:r>
          </a:p>
          <a:p>
            <a:pPr algn="l">
              <a:defRPr/>
            </a:pPr>
            <a:r>
              <a:rPr lang="is-IS" baseline="0">
                <a:latin typeface="FiraGO Light" panose="020B0403050000020004" pitchFamily="34" charset="0"/>
                <a:cs typeface="FiraGO Light" panose="020B0403050000020004" pitchFamily="34" charset="0"/>
              </a:rPr>
              <a:t>Hlutfall fólks með íbúðalán eftir lánaformi og aldurshópum</a:t>
            </a:r>
            <a:endParaRPr lang="is-IS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4.0648830124834105E-2"/>
          <c:y val="2.83558169116724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102654436236709"/>
          <c:y val="0.28672888732358931"/>
          <c:w val="0.85566877955266007"/>
          <c:h val="0.498560203936169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'1-4'!$C$3</c:f>
              <c:strCache>
                <c:ptCount val="1"/>
                <c:pt idx="0">
                  <c:v>Með verðtryggt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FiraGO SemiBold" panose="020B0603050000020004" pitchFamily="34" charset="0"/>
                    <a:ea typeface="+mn-ea"/>
                    <a:cs typeface="FiraGO SemiBold" panose="020B06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'[2]Vægi verðtryggðra lána'!$A$5:$A$11</c:f>
              <c:strCache>
                <c:ptCount val="7"/>
                <c:pt idx="0">
                  <c:v>25-29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70-79</c:v>
                </c:pt>
                <c:pt idx="6">
                  <c:v>80+</c:v>
                </c:pt>
              </c:strCache>
            </c:strRef>
          </c:cat>
          <c:val>
            <c:numRef>
              <c:f>'1-4'!$C$4:$C$10</c:f>
              <c:numCache>
                <c:formatCode>0%</c:formatCode>
                <c:ptCount val="7"/>
                <c:pt idx="0">
                  <c:v>0.13923726644484299</c:v>
                </c:pt>
                <c:pt idx="1">
                  <c:v>0.231699835586857</c:v>
                </c:pt>
                <c:pt idx="2">
                  <c:v>0.330068915487849</c:v>
                </c:pt>
                <c:pt idx="3">
                  <c:v>0.34515429703182299</c:v>
                </c:pt>
                <c:pt idx="4">
                  <c:v>0.301929381415596</c:v>
                </c:pt>
                <c:pt idx="5">
                  <c:v>0.28082730713027798</c:v>
                </c:pt>
                <c:pt idx="6">
                  <c:v>0.194279936443738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11-4C98-9DCC-6AADFBA3580D}"/>
            </c:ext>
          </c:extLst>
        </c:ser>
        <c:ser>
          <c:idx val="0"/>
          <c:order val="1"/>
          <c:tx>
            <c:strRef>
              <c:f>'1-4'!$B$3</c:f>
              <c:strCache>
                <c:ptCount val="1"/>
                <c:pt idx="0">
                  <c:v>Með bæði verðtryggt og óverðtryggt</c:v>
                </c:pt>
              </c:strCache>
            </c:strRef>
          </c:tx>
          <c:spPr>
            <a:solidFill>
              <a:srgbClr val="009EE3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FiraGO SemiBold" panose="020B0603050000020004" pitchFamily="34" charset="0"/>
                    <a:ea typeface="+mn-ea"/>
                    <a:cs typeface="FiraGO SemiBold" panose="020B06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'[2]Vægi verðtryggðra lána'!$A$5:$A$11</c:f>
              <c:strCache>
                <c:ptCount val="7"/>
                <c:pt idx="0">
                  <c:v>25-29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70-79</c:v>
                </c:pt>
                <c:pt idx="6">
                  <c:v>80+</c:v>
                </c:pt>
              </c:strCache>
            </c:strRef>
          </c:cat>
          <c:val>
            <c:numRef>
              <c:f>'1-4'!$B$4:$B$10</c:f>
              <c:numCache>
                <c:formatCode>0%</c:formatCode>
                <c:ptCount val="7"/>
                <c:pt idx="0">
                  <c:v>0.142769388277451</c:v>
                </c:pt>
                <c:pt idx="1">
                  <c:v>0.159554366764006</c:v>
                </c:pt>
                <c:pt idx="2">
                  <c:v>0.13557697290015</c:v>
                </c:pt>
                <c:pt idx="3">
                  <c:v>0.11953001632631199</c:v>
                </c:pt>
                <c:pt idx="4">
                  <c:v>7.7900790025259306E-2</c:v>
                </c:pt>
                <c:pt idx="5">
                  <c:v>3.8442804151523097E-2</c:v>
                </c:pt>
                <c:pt idx="6">
                  <c:v>1.2494583273147499E-2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11-4C98-9DCC-6AADFBA3580D}"/>
            </c:ext>
          </c:extLst>
        </c:ser>
        <c:ser>
          <c:idx val="2"/>
          <c:order val="2"/>
          <c:tx>
            <c:strRef>
              <c:f>'1-4'!$D$3</c:f>
              <c:strCache>
                <c:ptCount val="1"/>
                <c:pt idx="0">
                  <c:v>Með óverðtryggt</c:v>
                </c:pt>
              </c:strCache>
            </c:strRef>
          </c:tx>
          <c:spPr>
            <a:solidFill>
              <a:srgbClr val="FDC41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FiraGO SemiBold" panose="020B0603050000020004" pitchFamily="34" charset="0"/>
                    <a:ea typeface="+mn-ea"/>
                    <a:cs typeface="FiraGO SemiBold" panose="020B06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'[2]Vægi verðtryggðra lána'!$A$5:$A$11</c:f>
              <c:strCache>
                <c:ptCount val="7"/>
                <c:pt idx="0">
                  <c:v>25-29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70-79</c:v>
                </c:pt>
                <c:pt idx="6">
                  <c:v>80+</c:v>
                </c:pt>
              </c:strCache>
            </c:strRef>
          </c:cat>
          <c:val>
            <c:numRef>
              <c:f>'1-4'!$D$4:$D$10</c:f>
              <c:numCache>
                <c:formatCode>0%</c:formatCode>
                <c:ptCount val="7"/>
                <c:pt idx="0">
                  <c:v>0.12945994369081101</c:v>
                </c:pt>
                <c:pt idx="1">
                  <c:v>0.257073446050404</c:v>
                </c:pt>
                <c:pt idx="2">
                  <c:v>0.23926110161148201</c:v>
                </c:pt>
                <c:pt idx="3">
                  <c:v>0.20731739956641601</c:v>
                </c:pt>
                <c:pt idx="4">
                  <c:v>0.15547912076100401</c:v>
                </c:pt>
                <c:pt idx="5">
                  <c:v>8.3629959908576607E-2</c:v>
                </c:pt>
                <c:pt idx="6">
                  <c:v>3.7989310992344399E-2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11-4C98-9DCC-6AADFBA3580D}"/>
            </c:ext>
          </c:extLst>
        </c:ser>
        <c:ser>
          <c:idx val="3"/>
          <c:order val="3"/>
          <c:tx>
            <c:strRef>
              <c:f>'1-4'!$E$3</c:f>
              <c:strCache>
                <c:ptCount val="1"/>
                <c:pt idx="0">
                  <c:v>Skuldlausir eigendur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>
              <a:noFill/>
            </a:ln>
            <a:effectLst/>
          </c:spPr>
          <c:invertIfNegative val="0"/>
          <c:cat>
            <c:strRef>
              <c:f>'[2]Vægi verðtryggðra lána'!$A$5:$A$11</c:f>
              <c:strCache>
                <c:ptCount val="7"/>
                <c:pt idx="0">
                  <c:v>25-29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70-79</c:v>
                </c:pt>
                <c:pt idx="6">
                  <c:v>80+</c:v>
                </c:pt>
              </c:strCache>
            </c:strRef>
          </c:cat>
          <c:val>
            <c:numRef>
              <c:f>'1-4'!$E$4:$E$10</c:f>
              <c:numCache>
                <c:formatCode>0%</c:formatCode>
                <c:ptCount val="7"/>
                <c:pt idx="0">
                  <c:v>5.7640133094445899E-2</c:v>
                </c:pt>
                <c:pt idx="1">
                  <c:v>5.9360506490638301E-2</c:v>
                </c:pt>
                <c:pt idx="2">
                  <c:v>8.6118451733250403E-2</c:v>
                </c:pt>
                <c:pt idx="3">
                  <c:v>0.16535074806626901</c:v>
                </c:pt>
                <c:pt idx="4">
                  <c:v>0.31308109851131299</c:v>
                </c:pt>
                <c:pt idx="5">
                  <c:v>0.43883247779984302</c:v>
                </c:pt>
                <c:pt idx="6">
                  <c:v>0.52636140401560005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11-4C98-9DCC-6AADFBA3580D}"/>
            </c:ext>
          </c:extLst>
        </c:ser>
        <c:ser>
          <c:idx val="4"/>
          <c:order val="4"/>
          <c:tx>
            <c:strRef>
              <c:f>'1-4'!$F$3</c:f>
              <c:strCache>
                <c:ptCount val="1"/>
                <c:pt idx="0">
                  <c:v>Eiga ekki fasteign</c:v>
                </c:pt>
              </c:strCache>
            </c:strRef>
          </c:tx>
          <c:spPr>
            <a:solidFill>
              <a:sysClr val="window" lastClr="FFFFFF">
                <a:lumMod val="95000"/>
              </a:sysClr>
            </a:solidFill>
            <a:ln>
              <a:noFill/>
            </a:ln>
            <a:effectLst/>
          </c:spPr>
          <c:invertIfNegative val="0"/>
          <c:val>
            <c:numRef>
              <c:f>'1-4'!$F$4:$F$10</c:f>
              <c:numCache>
                <c:formatCode>0%</c:formatCode>
                <c:ptCount val="7"/>
                <c:pt idx="0">
                  <c:v>0.530893268492449</c:v>
                </c:pt>
                <c:pt idx="1">
                  <c:v>0.29231184510809499</c:v>
                </c:pt>
                <c:pt idx="2">
                  <c:v>0.20897455826726799</c:v>
                </c:pt>
                <c:pt idx="3">
                  <c:v>0.16264753900918</c:v>
                </c:pt>
                <c:pt idx="4">
                  <c:v>0.15160960928682801</c:v>
                </c:pt>
                <c:pt idx="5">
                  <c:v>0.15826745100977899</c:v>
                </c:pt>
                <c:pt idx="6">
                  <c:v>0.22887476527517001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11-4C98-9DCC-6AADFBA35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en-GB"/>
                  <a:t>Aldurshópar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ax val="1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425620122367381"/>
          <c:y val="0.15572820753957028"/>
          <c:w val="0.74950381887326967"/>
          <c:h val="0.103846359196473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Hægagangur einkennir efnahagsumsvif en fáar vísbendingar benda til snarprar kólnunar</a:t>
            </a:r>
          </a:p>
          <a:p>
            <a:pPr algn="l">
              <a:defRPr/>
            </a:pPr>
            <a:r>
              <a:rPr lang="is-IS" sz="800"/>
              <a:t>Vísitala</a:t>
            </a:r>
            <a:r>
              <a:rPr lang="is-IS" sz="800" baseline="0"/>
              <a:t> efnahagsumsvifa, vöxtur milli ára</a:t>
            </a:r>
            <a:endParaRPr lang="is-IS" sz="800"/>
          </a:p>
        </c:rich>
      </c:tx>
      <c:layout>
        <c:manualLayout>
          <c:xMode val="edge"/>
          <c:yMode val="edge"/>
          <c:x val="2.6815694097265426E-2"/>
          <c:y val="4.308760776531699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23739625742767392"/>
          <c:w val="0.83065907419012075"/>
          <c:h val="0.613403744053848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'2-1'!$B$1</c:f>
              <c:strCache>
                <c:ptCount val="1"/>
                <c:pt idx="0">
                  <c:v>Efnahagsumsvif</c:v>
                </c:pt>
              </c:strCache>
            </c:strRef>
          </c:tx>
          <c:spPr>
            <a:solidFill>
              <a:srgbClr val="003D85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86E-4C7F-8C08-347FCDDD412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86E-4C7F-8C08-347FCDDD412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6E-4C7F-8C08-347FCDDD412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6E-4C7F-8C08-347FCDDD412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6E-4C7F-8C08-347FCDDD412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86E-4C7F-8C08-347FCDDD412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86E-4C7F-8C08-347FCDDD412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86E-4C7F-8C08-347FCDDD412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86E-4C7F-8C08-347FCDDD412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86E-4C7F-8C08-347FCDDD4129}"/>
              </c:ext>
            </c:extLst>
          </c:dPt>
          <c:cat>
            <c:numRef>
              <c:f>'2-1'!$A$158:$A$248</c:f>
              <c:numCache>
                <c:formatCode>m/d/yyyy</c:formatCode>
                <c:ptCount val="9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  <c:pt idx="78">
                  <c:v>45839</c:v>
                </c:pt>
                <c:pt idx="79">
                  <c:v>45870</c:v>
                </c:pt>
                <c:pt idx="80">
                  <c:v>45901</c:v>
                </c:pt>
                <c:pt idx="81">
                  <c:v>45931</c:v>
                </c:pt>
                <c:pt idx="82">
                  <c:v>45962</c:v>
                </c:pt>
                <c:pt idx="83">
                  <c:v>45992</c:v>
                </c:pt>
                <c:pt idx="84">
                  <c:v>46023</c:v>
                </c:pt>
                <c:pt idx="85">
                  <c:v>46054</c:v>
                </c:pt>
                <c:pt idx="86">
                  <c:v>46082</c:v>
                </c:pt>
                <c:pt idx="87">
                  <c:v>46113</c:v>
                </c:pt>
                <c:pt idx="88">
                  <c:v>46143</c:v>
                </c:pt>
                <c:pt idx="89">
                  <c:v>46174</c:v>
                </c:pt>
                <c:pt idx="90">
                  <c:v>46204</c:v>
                </c:pt>
              </c:numCache>
            </c:numRef>
          </c:cat>
          <c:val>
            <c:numRef>
              <c:f>'2-1'!$B$158:$B$248</c:f>
              <c:numCache>
                <c:formatCode>0.0%</c:formatCode>
                <c:ptCount val="91"/>
                <c:pt idx="0">
                  <c:v>4.7939513307293105E-3</c:v>
                </c:pt>
                <c:pt idx="1">
                  <c:v>8.2226409014992292E-3</c:v>
                </c:pt>
                <c:pt idx="2">
                  <c:v>-1.83834558253164E-3</c:v>
                </c:pt>
                <c:pt idx="3">
                  <c:v>2.2085801882422901E-4</c:v>
                </c:pt>
                <c:pt idx="4">
                  <c:v>-1.47386878229875E-3</c:v>
                </c:pt>
                <c:pt idx="5">
                  <c:v>-1.1903577018296601E-2</c:v>
                </c:pt>
                <c:pt idx="6">
                  <c:v>3.5920859987672796E-4</c:v>
                </c:pt>
                <c:pt idx="7">
                  <c:v>1.0819643634164399E-3</c:v>
                </c:pt>
                <c:pt idx="8">
                  <c:v>1.2343518661963E-2</c:v>
                </c:pt>
                <c:pt idx="9">
                  <c:v>1.06602214981492E-2</c:v>
                </c:pt>
                <c:pt idx="10">
                  <c:v>1.4673480097229401E-2</c:v>
                </c:pt>
                <c:pt idx="11">
                  <c:v>1.5055545339152101E-2</c:v>
                </c:pt>
                <c:pt idx="12">
                  <c:v>2.91056842547993E-3</c:v>
                </c:pt>
                <c:pt idx="13">
                  <c:v>-8.4314761611352599E-3</c:v>
                </c:pt>
                <c:pt idx="14">
                  <c:v>-4.4539085751544701E-2</c:v>
                </c:pt>
                <c:pt idx="15">
                  <c:v>-9.5275476772516396E-2</c:v>
                </c:pt>
                <c:pt idx="16">
                  <c:v>-8.03891031296423E-2</c:v>
                </c:pt>
                <c:pt idx="17">
                  <c:v>-4.4416238594823999E-2</c:v>
                </c:pt>
                <c:pt idx="18">
                  <c:v>-5.3699117893117106E-2</c:v>
                </c:pt>
                <c:pt idx="19">
                  <c:v>-5.4476471655573198E-2</c:v>
                </c:pt>
                <c:pt idx="20">
                  <c:v>-3.7836098601170202E-2</c:v>
                </c:pt>
                <c:pt idx="21">
                  <c:v>-4.4892096236116501E-2</c:v>
                </c:pt>
                <c:pt idx="22">
                  <c:v>-1.7114711581119199E-2</c:v>
                </c:pt>
                <c:pt idx="23">
                  <c:v>4.9410301476177495E-3</c:v>
                </c:pt>
                <c:pt idx="24">
                  <c:v>-5.6098678751306001E-3</c:v>
                </c:pt>
                <c:pt idx="25">
                  <c:v>2.1830466941369E-2</c:v>
                </c:pt>
                <c:pt idx="26">
                  <c:v>8.9681939636017102E-2</c:v>
                </c:pt>
                <c:pt idx="27">
                  <c:v>0.152208165497591</c:v>
                </c:pt>
                <c:pt idx="28">
                  <c:v>0.15553148486443399</c:v>
                </c:pt>
                <c:pt idx="29">
                  <c:v>0.14414795756698201</c:v>
                </c:pt>
                <c:pt idx="30">
                  <c:v>0.145027998963601</c:v>
                </c:pt>
                <c:pt idx="31">
                  <c:v>0.14922059365954701</c:v>
                </c:pt>
                <c:pt idx="32">
                  <c:v>0.17503009113174101</c:v>
                </c:pt>
                <c:pt idx="33">
                  <c:v>0.18874156427081701</c:v>
                </c:pt>
                <c:pt idx="34">
                  <c:v>0.17464709470967299</c:v>
                </c:pt>
                <c:pt idx="35">
                  <c:v>0.153802210567242</c:v>
                </c:pt>
                <c:pt idx="36">
                  <c:v>0.13580886697212999</c:v>
                </c:pt>
                <c:pt idx="37">
                  <c:v>0.12606708675606801</c:v>
                </c:pt>
                <c:pt idx="38">
                  <c:v>0.13331644630862502</c:v>
                </c:pt>
                <c:pt idx="39">
                  <c:v>0.13396953803436198</c:v>
                </c:pt>
                <c:pt idx="40">
                  <c:v>0.113533924384892</c:v>
                </c:pt>
                <c:pt idx="41">
                  <c:v>9.2083062401907792E-2</c:v>
                </c:pt>
                <c:pt idx="42">
                  <c:v>5.5346952840080198E-2</c:v>
                </c:pt>
                <c:pt idx="43">
                  <c:v>6.8100063264978999E-2</c:v>
                </c:pt>
                <c:pt idx="44">
                  <c:v>4.9798085254006794E-2</c:v>
                </c:pt>
                <c:pt idx="45">
                  <c:v>4.6969216013021307E-2</c:v>
                </c:pt>
                <c:pt idx="46">
                  <c:v>4.9413510547130599E-2</c:v>
                </c:pt>
                <c:pt idx="47">
                  <c:v>5.1531176223163902E-2</c:v>
                </c:pt>
                <c:pt idx="48">
                  <c:v>6.04227873138172E-2</c:v>
                </c:pt>
                <c:pt idx="49">
                  <c:v>5.6160274634481103E-2</c:v>
                </c:pt>
                <c:pt idx="50">
                  <c:v>3.2082738338543998E-2</c:v>
                </c:pt>
                <c:pt idx="51">
                  <c:v>1.5648094217244599E-2</c:v>
                </c:pt>
                <c:pt idx="52">
                  <c:v>1.48455205216855E-2</c:v>
                </c:pt>
                <c:pt idx="53">
                  <c:v>1.39267796261949E-2</c:v>
                </c:pt>
                <c:pt idx="54">
                  <c:v>2.2502550672636699E-2</c:v>
                </c:pt>
                <c:pt idx="55">
                  <c:v>1.43199333515612E-2</c:v>
                </c:pt>
                <c:pt idx="56">
                  <c:v>8.0086298408083706E-3</c:v>
                </c:pt>
                <c:pt idx="57">
                  <c:v>3.9823922649062102E-3</c:v>
                </c:pt>
                <c:pt idx="58">
                  <c:v>1.1253191219244901E-3</c:v>
                </c:pt>
                <c:pt idx="59">
                  <c:v>-3.6236282230592996E-3</c:v>
                </c:pt>
                <c:pt idx="60">
                  <c:v>1.72047306367831E-2</c:v>
                </c:pt>
                <c:pt idx="61">
                  <c:v>1.7520618318065201E-2</c:v>
                </c:pt>
                <c:pt idx="62">
                  <c:v>1.2122933822504201E-2</c:v>
                </c:pt>
                <c:pt idx="63">
                  <c:v>2.8168090152028903E-2</c:v>
                </c:pt>
                <c:pt idx="64">
                  <c:v>2.1368002370847902E-2</c:v>
                </c:pt>
                <c:pt idx="65">
                  <c:v>9.83033833131116E-3</c:v>
                </c:pt>
                <c:pt idx="66">
                  <c:v>2.1454797102644498E-2</c:v>
                </c:pt>
                <c:pt idx="67">
                  <c:v>7.7776369402207104E-3</c:v>
                </c:pt>
                <c:pt idx="68">
                  <c:v>9.2169883885158607E-3</c:v>
                </c:pt>
                <c:pt idx="69">
                  <c:v>2.7053083875831999E-2</c:v>
                </c:pt>
                <c:pt idx="70">
                  <c:v>2.4160864967195699E-2</c:v>
                </c:pt>
                <c:pt idx="71">
                  <c:v>3.7897388446012502E-2</c:v>
                </c:pt>
                <c:pt idx="72">
                  <c:v>3.4440677990003804E-2</c:v>
                </c:pt>
                <c:pt idx="73">
                  <c:v>3.6227906861183698E-2</c:v>
                </c:pt>
                <c:pt idx="74">
                  <c:v>3.5471331307993903E-2</c:v>
                </c:pt>
                <c:pt idx="75">
                  <c:v>2.9826701712012502E-2</c:v>
                </c:pt>
                <c:pt idx="76">
                  <c:v>3.1856505493463999E-2</c:v>
                </c:pt>
                <c:pt idx="77">
                  <c:v>4.8159469384324499E-2</c:v>
                </c:pt>
                <c:pt idx="78">
                  <c:v>3.8857915220930302E-2</c:v>
                </c:pt>
                <c:pt idx="79">
                  <c:v>4.5251967008877403E-2</c:v>
                </c:pt>
                <c:pt idx="80">
                  <c:v>4.8982724526755304E-2</c:v>
                </c:pt>
                <c:pt idx="81">
                  <c:v>2.9146165819705302E-2</c:v>
                </c:pt>
                <c:pt idx="82">
                  <c:v>2.1594785958292402E-2</c:v>
                </c:pt>
                <c:pt idx="83">
                  <c:v>7.2380631590454707E-3</c:v>
                </c:pt>
                <c:pt idx="84">
                  <c:v>-8.4988880226179297E-3</c:v>
                </c:pt>
                <c:pt idx="85">
                  <c:v>-8.7450902211476406E-3</c:v>
                </c:pt>
                <c:pt idx="86">
                  <c:v>-8.2275524778988793E-3</c:v>
                </c:pt>
                <c:pt idx="87">
                  <c:v>-1.0858517230548701E-2</c:v>
                </c:pt>
                <c:pt idx="88">
                  <c:v>-6.90858949602616E-3</c:v>
                </c:pt>
                <c:pt idx="89">
                  <c:v>1.3545509797854998E-3</c:v>
                </c:pt>
                <c:pt idx="90">
                  <c:v>1.21152432689982E-2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86E-4C7F-8C08-347FCDDD4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27386624"/>
        <c:axId val="27388160"/>
      </c:barChart>
      <c:dateAx>
        <c:axId val="27386624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27388160"/>
        <c:crosses val="autoZero"/>
        <c:auto val="1"/>
        <c:lblOffset val="100"/>
        <c:baseTimeUnit val="months"/>
        <c:majorUnit val="12"/>
        <c:majorTimeUnit val="months"/>
        <c:minorUnit val="1"/>
      </c:dateAx>
      <c:valAx>
        <c:axId val="27388160"/>
        <c:scaling>
          <c:orientation val="minMax"/>
          <c:min val="-0.15000000000000002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27386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Kaupmáttur hefur aukist hjá öllum tekjuhópum á vinnumarkaði</a:t>
            </a:r>
          </a:p>
          <a:p>
            <a:pPr algn="l">
              <a:defRPr sz="1000"/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Meðalvöxtur kaupmáttar ráðstöfunartekna á ári:</a:t>
            </a:r>
          </a:p>
        </c:rich>
      </c:tx>
      <c:layout>
        <c:manualLayout>
          <c:xMode val="edge"/>
          <c:yMode val="edge"/>
          <c:x val="5.7462737732497091E-2"/>
          <c:y val="1.7427441434960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42236197791198"/>
          <c:y val="0.25835505450412499"/>
          <c:w val="0.79445522164400717"/>
          <c:h val="0.51852951369213918"/>
        </c:manualLayout>
      </c:layout>
      <c:lineChart>
        <c:grouping val="standard"/>
        <c:varyColors val="0"/>
        <c:ser>
          <c:idx val="0"/>
          <c:order val="0"/>
          <c:tx>
            <c:strRef>
              <c:f>'2-2'!$B$1</c:f>
              <c:strCache>
                <c:ptCount val="1"/>
                <c:pt idx="0">
                  <c:v>2015-2025</c:v>
                </c:pt>
              </c:strCache>
            </c:strRef>
          </c:tx>
          <c:spPr>
            <a:ln w="28575">
              <a:noFill/>
              <a:prstDash val="solid"/>
            </a:ln>
          </c:spPr>
          <c:marker>
            <c:symbol val="circle"/>
            <c:size val="5"/>
            <c:spPr>
              <a:solidFill>
                <a:srgbClr val="FDC41B"/>
              </a:solidFill>
              <a:ln>
                <a:noFill/>
              </a:ln>
            </c:spPr>
          </c:marker>
          <c:cat>
            <c:numRef>
              <c:f>'2-2'!$A$2:$A$11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'2-2'!$B$2:$B$11</c:f>
              <c:numCache>
                <c:formatCode>0%</c:formatCode>
                <c:ptCount val="10"/>
                <c:pt idx="0">
                  <c:v>2.3490852247296523E-2</c:v>
                </c:pt>
                <c:pt idx="1">
                  <c:v>2.2244091884627171E-2</c:v>
                </c:pt>
                <c:pt idx="2">
                  <c:v>2.0345316457348384E-2</c:v>
                </c:pt>
                <c:pt idx="3">
                  <c:v>1.9587619329230366E-2</c:v>
                </c:pt>
                <c:pt idx="4">
                  <c:v>1.858413545323323E-2</c:v>
                </c:pt>
                <c:pt idx="5">
                  <c:v>1.7612841739223395E-2</c:v>
                </c:pt>
                <c:pt idx="6">
                  <c:v>1.6211491296756142E-2</c:v>
                </c:pt>
                <c:pt idx="7">
                  <c:v>1.4699283292619159E-2</c:v>
                </c:pt>
                <c:pt idx="8">
                  <c:v>1.2370577824279749E-2</c:v>
                </c:pt>
                <c:pt idx="9">
                  <c:v>8.2174879555874103E-3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FD-456A-9BB1-8A736F89AC20}"/>
            </c:ext>
          </c:extLst>
        </c:ser>
        <c:ser>
          <c:idx val="1"/>
          <c:order val="1"/>
          <c:tx>
            <c:strRef>
              <c:f>'2-2'!$C$1</c:f>
              <c:strCache>
                <c:ptCount val="1"/>
                <c:pt idx="0">
                  <c:v>2018-2025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rgbClr val="C8DEF6"/>
              </a:solidFill>
              <a:ln>
                <a:noFill/>
              </a:ln>
            </c:spPr>
          </c:marker>
          <c:cat>
            <c:numRef>
              <c:f>'2-2'!$A$2:$A$11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'2-2'!$C$2:$C$11</c:f>
              <c:numCache>
                <c:formatCode>0%</c:formatCode>
                <c:ptCount val="10"/>
                <c:pt idx="0">
                  <c:v>2.0680877983358492E-2</c:v>
                </c:pt>
                <c:pt idx="1">
                  <c:v>1.8047682635540685E-2</c:v>
                </c:pt>
                <c:pt idx="2">
                  <c:v>1.4917420775084178E-2</c:v>
                </c:pt>
                <c:pt idx="3">
                  <c:v>1.3020229789663995E-2</c:v>
                </c:pt>
                <c:pt idx="4">
                  <c:v>1.0726738500180133E-2</c:v>
                </c:pt>
                <c:pt idx="5">
                  <c:v>9.194757926026309E-3</c:v>
                </c:pt>
                <c:pt idx="6">
                  <c:v>7.3508393444492448E-3</c:v>
                </c:pt>
                <c:pt idx="7">
                  <c:v>5.8349474015186864E-3</c:v>
                </c:pt>
                <c:pt idx="8">
                  <c:v>3.9770674529571171E-3</c:v>
                </c:pt>
                <c:pt idx="9">
                  <c:v>4.1484912137343954E-3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FD-456A-9BB1-8A736F89AC20}"/>
            </c:ext>
          </c:extLst>
        </c:ser>
        <c:ser>
          <c:idx val="2"/>
          <c:order val="2"/>
          <c:tx>
            <c:strRef>
              <c:f>'2-2'!$D$1</c:f>
              <c:strCache>
                <c:ptCount val="1"/>
                <c:pt idx="0">
                  <c:v>2023-2025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rgbClr val="003D85"/>
              </a:solidFill>
              <a:ln>
                <a:noFill/>
              </a:ln>
            </c:spPr>
          </c:marker>
          <c:cat>
            <c:numRef>
              <c:f>'2-2'!$A$2:$A$11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'2-2'!$D$2:$D$11</c:f>
              <c:numCache>
                <c:formatCode>0%</c:formatCode>
                <c:ptCount val="10"/>
                <c:pt idx="0">
                  <c:v>8.4201145199480631E-3</c:v>
                </c:pt>
                <c:pt idx="1">
                  <c:v>9.733743040673426E-3</c:v>
                </c:pt>
                <c:pt idx="2">
                  <c:v>9.1032945269808874E-3</c:v>
                </c:pt>
                <c:pt idx="3">
                  <c:v>1.010246046967711E-2</c:v>
                </c:pt>
                <c:pt idx="4">
                  <c:v>9.8021508758310283E-3</c:v>
                </c:pt>
                <c:pt idx="5">
                  <c:v>9.4703690674560193E-3</c:v>
                </c:pt>
                <c:pt idx="6">
                  <c:v>7.4144555174300297E-3</c:v>
                </c:pt>
                <c:pt idx="7">
                  <c:v>8.3507309951837971E-3</c:v>
                </c:pt>
                <c:pt idx="8">
                  <c:v>7.45434928558808E-3</c:v>
                </c:pt>
                <c:pt idx="9">
                  <c:v>7.7381656119308584E-3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FD-456A-9BB1-8A736F89A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a-DK" sz="700" baseline="0"/>
                  <a:t>Tíundir</a:t>
                </a:r>
                <a:r>
                  <a:rPr lang="da-DK" sz="700"/>
                  <a:t> launatekna</a:t>
                </a:r>
              </a:p>
            </c:rich>
          </c:tx>
          <c:layout>
            <c:manualLayout>
              <c:xMode val="edge"/>
              <c:yMode val="edge"/>
              <c:x val="0.41051412297889195"/>
              <c:y val="0.84083473350710258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528192"/>
        <c:scaling>
          <c:orientation val="minMax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8.7763909481968536E-2"/>
          <c:y val="0.18564415384337432"/>
          <c:w val="0.58161505816770898"/>
          <c:h val="7.465389839583611E-2"/>
        </c:manualLayout>
      </c:layout>
      <c:overlay val="0"/>
      <c:txPr>
        <a:bodyPr/>
        <a:lstStyle/>
        <a:p>
          <a:pPr>
            <a:defRPr sz="7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Undirliggjandi verðbólga er talsvert lægri en verðbólgan sjálf</a:t>
            </a:r>
          </a:p>
          <a:p>
            <a:pPr algn="l">
              <a:defRPr sz="1000"/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Mælikvarðar á undirliggjandi verðbólgu:</a:t>
            </a:r>
          </a:p>
        </c:rich>
      </c:tx>
      <c:layout>
        <c:manualLayout>
          <c:xMode val="edge"/>
          <c:yMode val="edge"/>
          <c:x val="5.1539393272293337E-2"/>
          <c:y val="2.26421648575271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42236197791198"/>
          <c:y val="0.32614645899749201"/>
          <c:w val="0.67302672174599676"/>
          <c:h val="0.50288534342443902"/>
        </c:manualLayout>
      </c:layout>
      <c:lineChart>
        <c:grouping val="standard"/>
        <c:varyColors val="0"/>
        <c:ser>
          <c:idx val="0"/>
          <c:order val="0"/>
          <c:tx>
            <c:strRef>
              <c:f>'2-3'!$B$1</c:f>
              <c:strCache>
                <c:ptCount val="1"/>
                <c:pt idx="0">
                  <c:v>Klippt meðaltal</c:v>
                </c:pt>
              </c:strCache>
            </c:strRef>
          </c:tx>
          <c:spPr>
            <a:ln w="28575">
              <a:solidFill>
                <a:srgbClr val="60986E"/>
              </a:solidFill>
              <a:prstDash val="solid"/>
            </a:ln>
          </c:spPr>
          <c:marker>
            <c:symbol val="none"/>
          </c:marker>
          <c:cat>
            <c:numRef>
              <c:f>'2-3'!$A$2:$A$57</c:f>
              <c:numCache>
                <c:formatCode>yyyy</c:formatCode>
                <c:ptCount val="5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</c:numCache>
            </c:numRef>
          </c:cat>
          <c:val>
            <c:numRef>
              <c:f>'2-3'!$B$2:$B$57</c:f>
              <c:numCache>
                <c:formatCode>General</c:formatCode>
                <c:ptCount val="56"/>
                <c:pt idx="0">
                  <c:v>3.7121267292779779E-2</c:v>
                </c:pt>
                <c:pt idx="1">
                  <c:v>4.2314290559819362E-2</c:v>
                </c:pt>
                <c:pt idx="2">
                  <c:v>4.603994301643706E-2</c:v>
                </c:pt>
                <c:pt idx="3">
                  <c:v>5.0536931088142917E-2</c:v>
                </c:pt>
                <c:pt idx="4">
                  <c:v>5.3081472533833718E-2</c:v>
                </c:pt>
                <c:pt idx="5">
                  <c:v>5.9570598323729511E-2</c:v>
                </c:pt>
                <c:pt idx="6">
                  <c:v>6.2788060114248312E-2</c:v>
                </c:pt>
                <c:pt idx="7">
                  <c:v>6.4052475378148982E-2</c:v>
                </c:pt>
                <c:pt idx="8">
                  <c:v>6.7581768921450555E-2</c:v>
                </c:pt>
                <c:pt idx="9">
                  <c:v>6.9286725978774333E-2</c:v>
                </c:pt>
                <c:pt idx="10">
                  <c:v>7.2087500198020238E-2</c:v>
                </c:pt>
                <c:pt idx="11">
                  <c:v>7.6276293898715472E-2</c:v>
                </c:pt>
                <c:pt idx="12">
                  <c:v>8.4077297507739734E-2</c:v>
                </c:pt>
                <c:pt idx="13">
                  <c:v>9.2137867485906161E-2</c:v>
                </c:pt>
                <c:pt idx="14">
                  <c:v>8.823859790977194E-2</c:v>
                </c:pt>
                <c:pt idx="15">
                  <c:v>9.0078718017504084E-2</c:v>
                </c:pt>
                <c:pt idx="16">
                  <c:v>8.7460166332014241E-2</c:v>
                </c:pt>
                <c:pt idx="17">
                  <c:v>8.9123259569921454E-2</c:v>
                </c:pt>
                <c:pt idx="18">
                  <c:v>8.7003714801706655E-2</c:v>
                </c:pt>
                <c:pt idx="19">
                  <c:v>8.6148698817452463E-2</c:v>
                </c:pt>
                <c:pt idx="20">
                  <c:v>8.7173638564677372E-2</c:v>
                </c:pt>
                <c:pt idx="21">
                  <c:v>8.3203521273881587E-2</c:v>
                </c:pt>
                <c:pt idx="22">
                  <c:v>8.2642115398694233E-2</c:v>
                </c:pt>
                <c:pt idx="23">
                  <c:v>7.9042301240779669E-2</c:v>
                </c:pt>
                <c:pt idx="24">
                  <c:v>6.7049980180809557E-2</c:v>
                </c:pt>
                <c:pt idx="25">
                  <c:v>5.8819857121859068E-2</c:v>
                </c:pt>
                <c:pt idx="26">
                  <c:v>5.6974384827231127E-2</c:v>
                </c:pt>
                <c:pt idx="27">
                  <c:v>4.8537653016236436E-2</c:v>
                </c:pt>
                <c:pt idx="28">
                  <c:v>5.2507747778837571E-2</c:v>
                </c:pt>
                <c:pt idx="29">
                  <c:v>4.6535984763274189E-2</c:v>
                </c:pt>
                <c:pt idx="30">
                  <c:v>4.8754277077492532E-2</c:v>
                </c:pt>
                <c:pt idx="31">
                  <c:v>4.5304386512013815E-2</c:v>
                </c:pt>
                <c:pt idx="32">
                  <c:v>3.8434793765682249E-2</c:v>
                </c:pt>
                <c:pt idx="33">
                  <c:v>4.0134272515845941E-2</c:v>
                </c:pt>
                <c:pt idx="34">
                  <c:v>3.6264842034399412E-2</c:v>
                </c:pt>
                <c:pt idx="35">
                  <c:v>3.6335668769515835E-2</c:v>
                </c:pt>
                <c:pt idx="36">
                  <c:v>3.7869422204327916E-2</c:v>
                </c:pt>
                <c:pt idx="37">
                  <c:v>3.7086010976920943E-2</c:v>
                </c:pt>
                <c:pt idx="38">
                  <c:v>3.4592878485091641E-2</c:v>
                </c:pt>
                <c:pt idx="39">
                  <c:v>4.0421575671822411E-2</c:v>
                </c:pt>
                <c:pt idx="40">
                  <c:v>3.4158992785532166E-2</c:v>
                </c:pt>
                <c:pt idx="41">
                  <c:v>3.7387617627624839E-2</c:v>
                </c:pt>
                <c:pt idx="42">
                  <c:v>3.3519720727420044E-2</c:v>
                </c:pt>
                <c:pt idx="43">
                  <c:v>3.097055126956879E-2</c:v>
                </c:pt>
                <c:pt idx="44">
                  <c:v>3.5907643858882489E-2</c:v>
                </c:pt>
                <c:pt idx="45">
                  <c:v>3.4465747672048234E-2</c:v>
                </c:pt>
                <c:pt idx="46">
                  <c:v>3.2316364610636861E-2</c:v>
                </c:pt>
                <c:pt idx="47">
                  <c:v>3.9108791850779902E-2</c:v>
                </c:pt>
                <c:pt idx="48">
                  <c:v>3.9136192724357956E-2</c:v>
                </c:pt>
                <c:pt idx="49">
                  <c:v>4.0253803988203968E-2</c:v>
                </c:pt>
                <c:pt idx="50">
                  <c:v>3.9639480044078468E-2</c:v>
                </c:pt>
                <c:pt idx="51">
                  <c:v>3.5524923759596573E-2</c:v>
                </c:pt>
                <c:pt idx="52">
                  <c:v>3.2376465764703849E-2</c:v>
                </c:pt>
                <c:pt idx="53">
                  <c:v>3.27696018046469E-2</c:v>
                </c:pt>
                <c:pt idx="54">
                  <c:v>3.1671715908702373E-2</c:v>
                </c:pt>
                <c:pt idx="55">
                  <c:v>3.6244527195013081E-2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60-4A26-B287-BBEC4B60DCE3}"/>
            </c:ext>
          </c:extLst>
        </c:ser>
        <c:ser>
          <c:idx val="1"/>
          <c:order val="1"/>
          <c:tx>
            <c:strRef>
              <c:f>'2-3'!$C$1</c:f>
              <c:strCache>
                <c:ptCount val="1"/>
                <c:pt idx="0">
                  <c:v>Miðgildi undirliða</c:v>
                </c:pt>
              </c:strCache>
            </c:strRef>
          </c:tx>
          <c:marker>
            <c:symbol val="none"/>
          </c:marker>
          <c:cat>
            <c:numRef>
              <c:f>'2-3'!$A$2:$A$57</c:f>
              <c:numCache>
                <c:formatCode>yyyy</c:formatCode>
                <c:ptCount val="5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</c:numCache>
            </c:numRef>
          </c:cat>
          <c:val>
            <c:numRef>
              <c:f>'2-3'!$C$2:$C$57</c:f>
              <c:numCache>
                <c:formatCode>General</c:formatCode>
                <c:ptCount val="56"/>
                <c:pt idx="0">
                  <c:v>3.4905793646589411E-2</c:v>
                </c:pt>
                <c:pt idx="1">
                  <c:v>4.2051557409115037E-2</c:v>
                </c:pt>
                <c:pt idx="2">
                  <c:v>4.703124491910049E-2</c:v>
                </c:pt>
                <c:pt idx="3">
                  <c:v>4.9194485782681485E-2</c:v>
                </c:pt>
                <c:pt idx="4">
                  <c:v>4.9724625974810421E-2</c:v>
                </c:pt>
                <c:pt idx="5">
                  <c:v>5.3454155391054914E-2</c:v>
                </c:pt>
                <c:pt idx="6">
                  <c:v>5.4415587473510607E-2</c:v>
                </c:pt>
                <c:pt idx="7">
                  <c:v>6.0684492269231782E-2</c:v>
                </c:pt>
                <c:pt idx="8">
                  <c:v>6.1295483192907119E-2</c:v>
                </c:pt>
                <c:pt idx="9">
                  <c:v>6.4249566616655929E-2</c:v>
                </c:pt>
                <c:pt idx="10">
                  <c:v>7.0643889489309997E-2</c:v>
                </c:pt>
                <c:pt idx="11">
                  <c:v>7.5250892984175421E-2</c:v>
                </c:pt>
                <c:pt idx="12">
                  <c:v>8.5496779668163492E-2</c:v>
                </c:pt>
                <c:pt idx="13">
                  <c:v>8.6665881801414213E-2</c:v>
                </c:pt>
                <c:pt idx="14">
                  <c:v>8.2425985862797702E-2</c:v>
                </c:pt>
                <c:pt idx="15">
                  <c:v>8.4047115547841167E-2</c:v>
                </c:pt>
                <c:pt idx="16">
                  <c:v>8.3102100489318542E-2</c:v>
                </c:pt>
                <c:pt idx="17">
                  <c:v>8.6852508053818389E-2</c:v>
                </c:pt>
                <c:pt idx="18">
                  <c:v>9.0035775256252393E-2</c:v>
                </c:pt>
                <c:pt idx="19">
                  <c:v>8.5844981080108074E-2</c:v>
                </c:pt>
                <c:pt idx="20">
                  <c:v>8.825386990596451E-2</c:v>
                </c:pt>
                <c:pt idx="21">
                  <c:v>8.7237247441033561E-2</c:v>
                </c:pt>
                <c:pt idx="22">
                  <c:v>8.0327354897810732E-2</c:v>
                </c:pt>
                <c:pt idx="23">
                  <c:v>7.8051382427049121E-2</c:v>
                </c:pt>
                <c:pt idx="24">
                  <c:v>6.8299594449278467E-2</c:v>
                </c:pt>
                <c:pt idx="25">
                  <c:v>6.1209909023003939E-2</c:v>
                </c:pt>
                <c:pt idx="26">
                  <c:v>5.5895541588561803E-2</c:v>
                </c:pt>
                <c:pt idx="27">
                  <c:v>4.4523715631564875E-2</c:v>
                </c:pt>
                <c:pt idx="28">
                  <c:v>4.9088635271855474E-2</c:v>
                </c:pt>
                <c:pt idx="29">
                  <c:v>4.3308466829735437E-2</c:v>
                </c:pt>
                <c:pt idx="30">
                  <c:v>4.4020044119884361E-2</c:v>
                </c:pt>
                <c:pt idx="31">
                  <c:v>3.9192422437304808E-2</c:v>
                </c:pt>
                <c:pt idx="32">
                  <c:v>3.6779763689121614E-2</c:v>
                </c:pt>
                <c:pt idx="33">
                  <c:v>4.0300945645686315E-2</c:v>
                </c:pt>
                <c:pt idx="34">
                  <c:v>4.0034847731368006E-2</c:v>
                </c:pt>
                <c:pt idx="35">
                  <c:v>3.7439167191233413E-2</c:v>
                </c:pt>
                <c:pt idx="36">
                  <c:v>3.8517236980548542E-2</c:v>
                </c:pt>
                <c:pt idx="37">
                  <c:v>3.3731664038267661E-2</c:v>
                </c:pt>
                <c:pt idx="38">
                  <c:v>3.3814763215293198E-2</c:v>
                </c:pt>
                <c:pt idx="39">
                  <c:v>3.8095643352691777E-2</c:v>
                </c:pt>
                <c:pt idx="40">
                  <c:v>3.18931661990145E-2</c:v>
                </c:pt>
                <c:pt idx="41">
                  <c:v>3.3017848020560736E-2</c:v>
                </c:pt>
                <c:pt idx="42">
                  <c:v>3.3042125553764512E-2</c:v>
                </c:pt>
                <c:pt idx="43">
                  <c:v>2.7860361119538046E-2</c:v>
                </c:pt>
                <c:pt idx="44">
                  <c:v>3.7015831422301138E-2</c:v>
                </c:pt>
                <c:pt idx="45">
                  <c:v>3.1065397615598567E-2</c:v>
                </c:pt>
                <c:pt idx="46">
                  <c:v>3.2253771073646909E-2</c:v>
                </c:pt>
                <c:pt idx="47">
                  <c:v>3.9419370517840391E-2</c:v>
                </c:pt>
                <c:pt idx="48">
                  <c:v>4.0641341860298441E-2</c:v>
                </c:pt>
                <c:pt idx="49">
                  <c:v>3.9520511520378609E-2</c:v>
                </c:pt>
                <c:pt idx="50">
                  <c:v>3.899814432985893E-2</c:v>
                </c:pt>
                <c:pt idx="51">
                  <c:v>3.7606191547002954E-2</c:v>
                </c:pt>
                <c:pt idx="52">
                  <c:v>3.5863180683891049E-2</c:v>
                </c:pt>
                <c:pt idx="53">
                  <c:v>3.599798202164739E-2</c:v>
                </c:pt>
                <c:pt idx="54">
                  <c:v>3.507870876558794E-2</c:v>
                </c:pt>
                <c:pt idx="55">
                  <c:v>3.7011659955702103E-2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60-4A26-B287-BBEC4B60DCE3}"/>
            </c:ext>
          </c:extLst>
        </c:ser>
        <c:ser>
          <c:idx val="2"/>
          <c:order val="2"/>
          <c:tx>
            <c:strRef>
              <c:f>'2-3'!$D$1</c:f>
              <c:strCache>
                <c:ptCount val="1"/>
                <c:pt idx="0">
                  <c:v>Undirliggjandi verðbólguhraði</c:v>
                </c:pt>
              </c:strCache>
            </c:strRef>
          </c:tx>
          <c:marker>
            <c:symbol val="none"/>
          </c:marker>
          <c:cat>
            <c:numRef>
              <c:f>'2-3'!$A$2:$A$57</c:f>
              <c:numCache>
                <c:formatCode>yyyy</c:formatCode>
                <c:ptCount val="5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</c:numCache>
            </c:numRef>
          </c:cat>
          <c:val>
            <c:numRef>
              <c:f>'2-3'!$D$2:$D$57</c:f>
              <c:numCache>
                <c:formatCode>General</c:formatCode>
                <c:ptCount val="56"/>
                <c:pt idx="0">
                  <c:v>3.4613111861170331E-2</c:v>
                </c:pt>
                <c:pt idx="1">
                  <c:v>4.5355056389024151E-2</c:v>
                </c:pt>
                <c:pt idx="2">
                  <c:v>5.1250942544911249E-2</c:v>
                </c:pt>
                <c:pt idx="3">
                  <c:v>5.133928477804095E-2</c:v>
                </c:pt>
                <c:pt idx="4">
                  <c:v>4.8667186217954406E-2</c:v>
                </c:pt>
                <c:pt idx="5">
                  <c:v>4.9345992862070309E-2</c:v>
                </c:pt>
                <c:pt idx="6">
                  <c:v>4.6625232430920649E-2</c:v>
                </c:pt>
                <c:pt idx="7">
                  <c:v>4.6522856893881803E-2</c:v>
                </c:pt>
                <c:pt idx="8">
                  <c:v>5.3898493346801857E-2</c:v>
                </c:pt>
                <c:pt idx="9">
                  <c:v>5.5700254320826703E-2</c:v>
                </c:pt>
                <c:pt idx="10">
                  <c:v>6.1985945486537242E-2</c:v>
                </c:pt>
                <c:pt idx="11">
                  <c:v>6.5635394887582299E-2</c:v>
                </c:pt>
                <c:pt idx="12">
                  <c:v>6.6579474636316638E-2</c:v>
                </c:pt>
                <c:pt idx="13">
                  <c:v>8.3585300650785399E-2</c:v>
                </c:pt>
                <c:pt idx="14">
                  <c:v>7.7881569298551501E-2</c:v>
                </c:pt>
                <c:pt idx="15">
                  <c:v>8.1983925493806176E-2</c:v>
                </c:pt>
                <c:pt idx="16">
                  <c:v>8.1899948948723544E-2</c:v>
                </c:pt>
                <c:pt idx="17">
                  <c:v>8.3929526177835889E-2</c:v>
                </c:pt>
                <c:pt idx="18">
                  <c:v>8.0186094591760737E-2</c:v>
                </c:pt>
                <c:pt idx="19">
                  <c:v>6.591956688160483E-2</c:v>
                </c:pt>
                <c:pt idx="20">
                  <c:v>6.3181684077806777E-2</c:v>
                </c:pt>
                <c:pt idx="21">
                  <c:v>5.4959373052303695E-2</c:v>
                </c:pt>
                <c:pt idx="22">
                  <c:v>5.4058060724448076E-2</c:v>
                </c:pt>
                <c:pt idx="23">
                  <c:v>4.7052163096647392E-2</c:v>
                </c:pt>
                <c:pt idx="24">
                  <c:v>3.8694204828737311E-2</c:v>
                </c:pt>
                <c:pt idx="25">
                  <c:v>3.6783678730035962E-2</c:v>
                </c:pt>
                <c:pt idx="26">
                  <c:v>3.7223782584914877E-2</c:v>
                </c:pt>
                <c:pt idx="27">
                  <c:v>3.0985871150702726E-2</c:v>
                </c:pt>
                <c:pt idx="28">
                  <c:v>3.7051674229994891E-2</c:v>
                </c:pt>
                <c:pt idx="29">
                  <c:v>3.4045932798926204E-2</c:v>
                </c:pt>
                <c:pt idx="30">
                  <c:v>4.7563514621582259E-2</c:v>
                </c:pt>
                <c:pt idx="31">
                  <c:v>3.4971036429961799E-2</c:v>
                </c:pt>
                <c:pt idx="32">
                  <c:v>3.5957405793577202E-2</c:v>
                </c:pt>
                <c:pt idx="33">
                  <c:v>4.2721083712849772E-2</c:v>
                </c:pt>
                <c:pt idx="34">
                  <c:v>3.6873145705356825E-2</c:v>
                </c:pt>
                <c:pt idx="35">
                  <c:v>3.7638112123719702E-2</c:v>
                </c:pt>
                <c:pt idx="36">
                  <c:v>3.623601727580672E-2</c:v>
                </c:pt>
                <c:pt idx="37">
                  <c:v>4.1522466972151451E-2</c:v>
                </c:pt>
                <c:pt idx="38">
                  <c:v>3.8092644271172205E-2</c:v>
                </c:pt>
                <c:pt idx="39">
                  <c:v>3.8761555174164686E-2</c:v>
                </c:pt>
                <c:pt idx="40">
                  <c:v>3.7534231044046296E-2</c:v>
                </c:pt>
                <c:pt idx="41">
                  <c:v>4.3327353214634545E-2</c:v>
                </c:pt>
                <c:pt idx="42">
                  <c:v>3.6371974207120017E-2</c:v>
                </c:pt>
                <c:pt idx="43">
                  <c:v>3.3757235319206158E-2</c:v>
                </c:pt>
                <c:pt idx="44">
                  <c:v>3.5320005613800776E-2</c:v>
                </c:pt>
                <c:pt idx="45">
                  <c:v>4.0604365848599944E-2</c:v>
                </c:pt>
                <c:pt idx="46">
                  <c:v>2.3002708200006383E-2</c:v>
                </c:pt>
                <c:pt idx="47">
                  <c:v>2.9107813691041873E-2</c:v>
                </c:pt>
                <c:pt idx="48">
                  <c:v>2.9728911191367446E-2</c:v>
                </c:pt>
                <c:pt idx="49">
                  <c:v>3.234189318692815E-2</c:v>
                </c:pt>
                <c:pt idx="50">
                  <c:v>3.032730255807059E-2</c:v>
                </c:pt>
                <c:pt idx="51">
                  <c:v>2.2963114302031462E-2</c:v>
                </c:pt>
                <c:pt idx="52">
                  <c:v>3.3183382698290353E-2</c:v>
                </c:pt>
                <c:pt idx="53">
                  <c:v>2.0198672688150232E-2</c:v>
                </c:pt>
                <c:pt idx="54">
                  <c:v>2.871599875793085E-2</c:v>
                </c:pt>
                <c:pt idx="55">
                  <c:v>3.0080719443303927E-2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60-4A26-B287-BBEC4B60DCE3}"/>
            </c:ext>
          </c:extLst>
        </c:ser>
        <c:ser>
          <c:idx val="3"/>
          <c:order val="3"/>
          <c:tx>
            <c:strRef>
              <c:f>'2-3'!$E$1</c:f>
              <c:strCache>
                <c:ptCount val="1"/>
                <c:pt idx="0">
                  <c:v>Verðbólga (VNV)</c:v>
                </c:pt>
              </c:strCache>
            </c:strRef>
          </c:tx>
          <c:spPr>
            <a:ln>
              <a:solidFill>
                <a:srgbClr val="FDC41B"/>
              </a:solidFill>
            </a:ln>
          </c:spPr>
          <c:marker>
            <c:symbol val="none"/>
          </c:marker>
          <c:cat>
            <c:numRef>
              <c:f>'2-3'!$A$2:$A$57</c:f>
              <c:numCache>
                <c:formatCode>yyyy</c:formatCode>
                <c:ptCount val="5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</c:numCache>
            </c:numRef>
          </c:cat>
          <c:val>
            <c:numRef>
              <c:f>'2-3'!$E$2:$E$57</c:f>
              <c:numCache>
                <c:formatCode>General</c:formatCode>
                <c:ptCount val="56"/>
                <c:pt idx="0">
                  <c:v>5.7000000000000002E-2</c:v>
                </c:pt>
                <c:pt idx="1">
                  <c:v>6.2E-2</c:v>
                </c:pt>
                <c:pt idx="2">
                  <c:v>6.7000000000000004E-2</c:v>
                </c:pt>
                <c:pt idx="3">
                  <c:v>7.2000000000000008E-2</c:v>
                </c:pt>
                <c:pt idx="4">
                  <c:v>7.5999999999999998E-2</c:v>
                </c:pt>
                <c:pt idx="5">
                  <c:v>8.8000000000000009E-2</c:v>
                </c:pt>
                <c:pt idx="6">
                  <c:v>9.9000000000000005E-2</c:v>
                </c:pt>
                <c:pt idx="7">
                  <c:v>9.6999999999999989E-2</c:v>
                </c:pt>
                <c:pt idx="8">
                  <c:v>9.3000000000000013E-2</c:v>
                </c:pt>
                <c:pt idx="9">
                  <c:v>9.4E-2</c:v>
                </c:pt>
                <c:pt idx="10">
                  <c:v>9.3000000000000013E-2</c:v>
                </c:pt>
                <c:pt idx="11">
                  <c:v>9.6000000000000002E-2</c:v>
                </c:pt>
                <c:pt idx="12">
                  <c:v>9.9000000000000005E-2</c:v>
                </c:pt>
                <c:pt idx="13">
                  <c:v>0.10199999999999999</c:v>
                </c:pt>
                <c:pt idx="14">
                  <c:v>9.8000000000000004E-2</c:v>
                </c:pt>
                <c:pt idx="15">
                  <c:v>9.9000000000000005E-2</c:v>
                </c:pt>
                <c:pt idx="16">
                  <c:v>9.5000000000000001E-2</c:v>
                </c:pt>
                <c:pt idx="17">
                  <c:v>8.900000000000001E-2</c:v>
                </c:pt>
                <c:pt idx="18">
                  <c:v>7.5999999999999998E-2</c:v>
                </c:pt>
                <c:pt idx="19">
                  <c:v>7.6999999999999999E-2</c:v>
                </c:pt>
                <c:pt idx="20">
                  <c:v>0.08</c:v>
                </c:pt>
                <c:pt idx="21">
                  <c:v>7.9000000000000001E-2</c:v>
                </c:pt>
                <c:pt idx="22">
                  <c:v>0.08</c:v>
                </c:pt>
                <c:pt idx="23">
                  <c:v>7.6999999999999999E-2</c:v>
                </c:pt>
                <c:pt idx="24">
                  <c:v>6.7000000000000004E-2</c:v>
                </c:pt>
                <c:pt idx="25">
                  <c:v>6.6000000000000003E-2</c:v>
                </c:pt>
                <c:pt idx="26">
                  <c:v>6.8000000000000005E-2</c:v>
                </c:pt>
                <c:pt idx="27">
                  <c:v>0.06</c:v>
                </c:pt>
                <c:pt idx="28">
                  <c:v>6.2E-2</c:v>
                </c:pt>
                <c:pt idx="29">
                  <c:v>5.7999999999999996E-2</c:v>
                </c:pt>
                <c:pt idx="30">
                  <c:v>6.3E-2</c:v>
                </c:pt>
                <c:pt idx="31">
                  <c:v>0.06</c:v>
                </c:pt>
                <c:pt idx="32">
                  <c:v>5.4000000000000006E-2</c:v>
                </c:pt>
                <c:pt idx="33">
                  <c:v>5.0999999999999997E-2</c:v>
                </c:pt>
                <c:pt idx="34">
                  <c:v>4.8000000000000001E-2</c:v>
                </c:pt>
                <c:pt idx="35">
                  <c:v>4.8000000000000001E-2</c:v>
                </c:pt>
                <c:pt idx="36">
                  <c:v>4.5999999999999999E-2</c:v>
                </c:pt>
                <c:pt idx="37">
                  <c:v>4.2000000000000003E-2</c:v>
                </c:pt>
                <c:pt idx="38">
                  <c:v>3.7999999999999999E-2</c:v>
                </c:pt>
                <c:pt idx="39">
                  <c:v>4.2000000000000003E-2</c:v>
                </c:pt>
                <c:pt idx="40">
                  <c:v>3.7999999999999999E-2</c:v>
                </c:pt>
                <c:pt idx="41">
                  <c:v>4.2000000000000003E-2</c:v>
                </c:pt>
                <c:pt idx="42">
                  <c:v>0.04</c:v>
                </c:pt>
                <c:pt idx="43">
                  <c:v>3.7999999999999999E-2</c:v>
                </c:pt>
                <c:pt idx="44">
                  <c:v>4.0999999999999995E-2</c:v>
                </c:pt>
                <c:pt idx="45">
                  <c:v>4.2999999999999997E-2</c:v>
                </c:pt>
                <c:pt idx="46">
                  <c:v>3.7000000000000005E-2</c:v>
                </c:pt>
                <c:pt idx="47">
                  <c:v>4.4999999999999998E-2</c:v>
                </c:pt>
                <c:pt idx="48">
                  <c:v>5.2000000000000005E-2</c:v>
                </c:pt>
                <c:pt idx="49">
                  <c:v>5.2000000000000005E-2</c:v>
                </c:pt>
                <c:pt idx="50">
                  <c:v>5.4000000000000006E-2</c:v>
                </c:pt>
                <c:pt idx="51">
                  <c:v>5.2000000000000005E-2</c:v>
                </c:pt>
                <c:pt idx="52">
                  <c:v>5.0999999999999997E-2</c:v>
                </c:pt>
                <c:pt idx="53">
                  <c:v>5.2000000000000005E-2</c:v>
                </c:pt>
                <c:pt idx="54">
                  <c:v>5.2999999999999999E-2</c:v>
                </c:pt>
                <c:pt idx="55">
                  <c:v>5.3999999999999999E-2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60-4A26-B287-BBEC4B60DCE3}"/>
            </c:ext>
          </c:extLst>
        </c:ser>
        <c:ser>
          <c:idx val="4"/>
          <c:order val="4"/>
          <c:tx>
            <c:strRef>
              <c:f>'2-3'!$F$1</c:f>
              <c:strCache>
                <c:ptCount val="1"/>
                <c:pt idx="0">
                  <c:v>Markmið (2,5%)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'2-3'!$A$2:$A$57</c:f>
              <c:numCache>
                <c:formatCode>yyyy</c:formatCode>
                <c:ptCount val="5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</c:numCache>
            </c:numRef>
          </c:cat>
          <c:val>
            <c:numRef>
              <c:f>'2-3'!$F$2:$F$57</c:f>
              <c:numCache>
                <c:formatCode>General</c:formatCode>
                <c:ptCount val="56"/>
                <c:pt idx="0">
                  <c:v>2.5000000000000001E-2</c:v>
                </c:pt>
                <c:pt idx="1">
                  <c:v>2.5000000000000001E-2</c:v>
                </c:pt>
                <c:pt idx="2">
                  <c:v>2.5000000000000001E-2</c:v>
                </c:pt>
                <c:pt idx="3">
                  <c:v>2.5000000000000001E-2</c:v>
                </c:pt>
                <c:pt idx="4">
                  <c:v>2.5000000000000001E-2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2.5000000000000001E-2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2.5000000000000001E-2</c:v>
                </c:pt>
                <c:pt idx="11">
                  <c:v>2.5000000000000001E-2</c:v>
                </c:pt>
                <c:pt idx="12">
                  <c:v>2.5000000000000001E-2</c:v>
                </c:pt>
                <c:pt idx="13">
                  <c:v>2.5000000000000001E-2</c:v>
                </c:pt>
                <c:pt idx="14">
                  <c:v>2.5000000000000001E-2</c:v>
                </c:pt>
                <c:pt idx="15">
                  <c:v>2.5000000000000001E-2</c:v>
                </c:pt>
                <c:pt idx="16">
                  <c:v>2.5000000000000001E-2</c:v>
                </c:pt>
                <c:pt idx="17">
                  <c:v>2.5000000000000001E-2</c:v>
                </c:pt>
                <c:pt idx="18">
                  <c:v>2.5000000000000001E-2</c:v>
                </c:pt>
                <c:pt idx="19">
                  <c:v>2.5000000000000001E-2</c:v>
                </c:pt>
                <c:pt idx="20">
                  <c:v>2.5000000000000001E-2</c:v>
                </c:pt>
                <c:pt idx="21">
                  <c:v>2.5000000000000001E-2</c:v>
                </c:pt>
                <c:pt idx="22">
                  <c:v>2.5000000000000001E-2</c:v>
                </c:pt>
                <c:pt idx="23">
                  <c:v>2.5000000000000001E-2</c:v>
                </c:pt>
                <c:pt idx="24">
                  <c:v>2.5000000000000001E-2</c:v>
                </c:pt>
                <c:pt idx="25">
                  <c:v>2.5000000000000001E-2</c:v>
                </c:pt>
                <c:pt idx="26">
                  <c:v>2.5000000000000001E-2</c:v>
                </c:pt>
                <c:pt idx="27">
                  <c:v>2.5000000000000001E-2</c:v>
                </c:pt>
                <c:pt idx="28">
                  <c:v>2.5000000000000001E-2</c:v>
                </c:pt>
                <c:pt idx="29">
                  <c:v>2.5000000000000001E-2</c:v>
                </c:pt>
                <c:pt idx="30">
                  <c:v>2.5000000000000001E-2</c:v>
                </c:pt>
                <c:pt idx="31">
                  <c:v>2.5000000000000001E-2</c:v>
                </c:pt>
                <c:pt idx="32">
                  <c:v>2.5000000000000001E-2</c:v>
                </c:pt>
                <c:pt idx="33">
                  <c:v>2.5000000000000001E-2</c:v>
                </c:pt>
                <c:pt idx="34">
                  <c:v>2.5000000000000001E-2</c:v>
                </c:pt>
                <c:pt idx="35">
                  <c:v>2.5000000000000001E-2</c:v>
                </c:pt>
                <c:pt idx="36">
                  <c:v>2.5000000000000001E-2</c:v>
                </c:pt>
                <c:pt idx="37">
                  <c:v>2.5000000000000001E-2</c:v>
                </c:pt>
                <c:pt idx="38">
                  <c:v>2.5000000000000001E-2</c:v>
                </c:pt>
                <c:pt idx="39">
                  <c:v>2.5000000000000001E-2</c:v>
                </c:pt>
                <c:pt idx="40">
                  <c:v>2.5000000000000001E-2</c:v>
                </c:pt>
                <c:pt idx="41">
                  <c:v>2.5000000000000001E-2</c:v>
                </c:pt>
                <c:pt idx="42">
                  <c:v>2.5000000000000001E-2</c:v>
                </c:pt>
                <c:pt idx="43">
                  <c:v>2.5000000000000001E-2</c:v>
                </c:pt>
                <c:pt idx="44">
                  <c:v>2.5000000000000001E-2</c:v>
                </c:pt>
                <c:pt idx="45">
                  <c:v>2.5000000000000001E-2</c:v>
                </c:pt>
                <c:pt idx="46">
                  <c:v>2.5000000000000001E-2</c:v>
                </c:pt>
                <c:pt idx="47">
                  <c:v>2.5000000000000001E-2</c:v>
                </c:pt>
                <c:pt idx="48">
                  <c:v>2.5000000000000001E-2</c:v>
                </c:pt>
                <c:pt idx="49">
                  <c:v>2.5000000000000001E-2</c:v>
                </c:pt>
                <c:pt idx="50">
                  <c:v>2.5000000000000001E-2</c:v>
                </c:pt>
                <c:pt idx="51">
                  <c:v>2.5000000000000001E-2</c:v>
                </c:pt>
                <c:pt idx="52">
                  <c:v>2.5000000000000001E-2</c:v>
                </c:pt>
                <c:pt idx="53">
                  <c:v>2.5000000000000001E-2</c:v>
                </c:pt>
                <c:pt idx="54">
                  <c:v>2.5000000000000001E-2</c:v>
                </c:pt>
                <c:pt idx="55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60-4A26-B287-BBEC4B60D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dateAx>
        <c:axId val="155526656"/>
        <c:scaling>
          <c:orientation val="minMax"/>
        </c:scaling>
        <c:delete val="0"/>
        <c:axPos val="b"/>
        <c:numFmt formatCode="yyyy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8192"/>
        <c:crosses val="autoZero"/>
        <c:auto val="1"/>
        <c:lblOffset val="100"/>
        <c:baseTimeUnit val="months"/>
        <c:majorUnit val="12"/>
        <c:majorTimeUnit val="months"/>
        <c:minorUnit val="1"/>
      </c:dateAx>
      <c:valAx>
        <c:axId val="155528192"/>
        <c:scaling>
          <c:orientation val="minMax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0582124838915347"/>
          <c:y val="0.19607360068850777"/>
          <c:w val="0.78835727001915523"/>
          <c:h val="0.11866575347415551"/>
        </c:manualLayout>
      </c:layout>
      <c:overlay val="0"/>
      <c:txPr>
        <a:bodyPr/>
        <a:lstStyle/>
        <a:p>
          <a:pPr>
            <a:defRPr sz="6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Aðhaldsstig ríkisfjármála</a:t>
            </a:r>
            <a:br>
              <a:rPr lang="en-GB"/>
            </a:b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%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af VLF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0975"/>
          <c:y val="2.3148120635863918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562744415987"/>
          <c:y val="0.33289235339739459"/>
          <c:w val="0.85566877955266007"/>
          <c:h val="0.52990285646681479"/>
        </c:manualLayout>
      </c:layout>
      <c:lineChart>
        <c:grouping val="standard"/>
        <c:varyColors val="0"/>
        <c:ser>
          <c:idx val="1"/>
          <c:order val="0"/>
          <c:tx>
            <c:strRef>
              <c:f>'2-4'!$B$1</c:f>
              <c:strCache>
                <c:ptCount val="1"/>
                <c:pt idx="0">
                  <c:v>Bati á hagsveifluleiðréttri frumafkomu A1-hluta ríkissjóðs (á rekstrargrunni)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00B0F0"/>
              </a:solidFill>
              <a:ln w="11430">
                <a:noFill/>
              </a:ln>
            </c:spPr>
          </c:marker>
          <c:cat>
            <c:numRef>
              <c:f>'2-4'!$A$2:$A$3</c:f>
              <c:numCache>
                <c:formatCode>General</c:formatCode>
                <c:ptCount val="2"/>
                <c:pt idx="0">
                  <c:v>2026</c:v>
                </c:pt>
                <c:pt idx="1">
                  <c:v>2027</c:v>
                </c:pt>
              </c:numCache>
            </c:numRef>
          </c:cat>
          <c:val>
            <c:numRef>
              <c:f>'2-4'!$B$2:$B$3</c:f>
              <c:numCache>
                <c:formatCode>0.0%</c:formatCode>
                <c:ptCount val="2"/>
                <c:pt idx="0">
                  <c:v>-2.1724431080108603E-3</c:v>
                </c:pt>
                <c:pt idx="1">
                  <c:v>1.0614374018076878E-2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C-4537-A9D1-BD97B9E9719D}"/>
            </c:ext>
          </c:extLst>
        </c:ser>
        <c:ser>
          <c:idx val="0"/>
          <c:order val="1"/>
          <c:tx>
            <c:strRef>
              <c:f>'2-4'!$C$1</c:f>
              <c:strCache>
                <c:ptCount val="1"/>
                <c:pt idx="0">
                  <c:v>Aðhald á greiðslugrunni að meðtöldum framlögum til A2- og A3-hluta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x"/>
            <c:size val="5"/>
            <c:spPr>
              <a:solidFill>
                <a:srgbClr val="003D85"/>
              </a:solidFill>
            </c:spPr>
          </c:marker>
          <c:cat>
            <c:numRef>
              <c:f>'2-4'!$A$2:$A$3</c:f>
              <c:numCache>
                <c:formatCode>General</c:formatCode>
                <c:ptCount val="2"/>
                <c:pt idx="0">
                  <c:v>2026</c:v>
                </c:pt>
                <c:pt idx="1">
                  <c:v>2027</c:v>
                </c:pt>
              </c:numCache>
            </c:numRef>
          </c:cat>
          <c:val>
            <c:numRef>
              <c:f>'2-4'!$C$2:$C$3</c:f>
              <c:numCache>
                <c:formatCode>0.0%</c:formatCode>
                <c:ptCount val="2"/>
                <c:pt idx="0">
                  <c:v>-2.4898011561544729E-3</c:v>
                </c:pt>
                <c:pt idx="1">
                  <c:v>1.4361625392490144E-2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FC-4537-A9D1-BD97B9E9719D}"/>
            </c:ext>
          </c:extLst>
        </c:ser>
        <c:ser>
          <c:idx val="3"/>
          <c:order val="2"/>
          <c:tx>
            <c:strRef>
              <c:f>'2-4'!$D$1</c:f>
              <c:strCache>
                <c:ptCount val="1"/>
                <c:pt idx="0">
                  <c:v>Breytingar á skattkerfi og vöxtur framleiðslugetu umfram ríkisútgjöld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</c:marker>
          <c:cat>
            <c:numRef>
              <c:f>'2-4'!$A$2:$A$3</c:f>
              <c:numCache>
                <c:formatCode>General</c:formatCode>
                <c:ptCount val="2"/>
                <c:pt idx="0">
                  <c:v>2026</c:v>
                </c:pt>
                <c:pt idx="1">
                  <c:v>2027</c:v>
                </c:pt>
              </c:numCache>
            </c:numRef>
          </c:cat>
          <c:val>
            <c:numRef>
              <c:f>'2-4'!$D$2:$D$3</c:f>
              <c:numCache>
                <c:formatCode>0.0%</c:formatCode>
                <c:ptCount val="2"/>
                <c:pt idx="0">
                  <c:v>1.4768348940882379E-3</c:v>
                </c:pt>
                <c:pt idx="1">
                  <c:v>9.3373712026819568E-3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FC-4537-A9D1-BD97B9E9719D}"/>
            </c:ext>
          </c:extLst>
        </c:ser>
        <c:ser>
          <c:idx val="2"/>
          <c:order val="3"/>
          <c:tx>
            <c:strRef>
              <c:f>'2-4'!$E$1</c:f>
              <c:strCache>
                <c:ptCount val="1"/>
                <c:pt idx="0">
                  <c:v>Meðaltal mælikvarða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noFill/>
              <a:ln w="12700">
                <a:solidFill>
                  <a:srgbClr val="003D85"/>
                </a:solidFill>
              </a:ln>
            </c:spPr>
          </c:marker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latin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'2-4'!$A$2:$A$3</c:f>
              <c:numCache>
                <c:formatCode>General</c:formatCode>
                <c:ptCount val="2"/>
                <c:pt idx="0">
                  <c:v>2026</c:v>
                </c:pt>
                <c:pt idx="1">
                  <c:v>2027</c:v>
                </c:pt>
              </c:numCache>
            </c:numRef>
          </c:cat>
          <c:val>
            <c:numRef>
              <c:f>'2-4'!$E$2:$E$3</c:f>
              <c:numCache>
                <c:formatCode>0.0%</c:formatCode>
                <c:ptCount val="2"/>
                <c:pt idx="0">
                  <c:v>-1.0618031233590316E-3</c:v>
                </c:pt>
                <c:pt idx="1">
                  <c:v>1.1437790204416327E-2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FC-4537-A9D1-BD97B9E97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398096322297062E-2"/>
          <c:y val="0.10310359785995027"/>
          <c:w val="0.98237485374569122"/>
          <c:h val="0.210634920634920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Hagvöxtur</a:t>
            </a:r>
          </a:p>
        </c:rich>
      </c:tx>
      <c:layout>
        <c:manualLayout>
          <c:xMode val="edge"/>
          <c:yMode val="edge"/>
          <c:x val="0.10188785657848132"/>
          <c:y val="4.8715671211830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42236197791198"/>
          <c:y val="0.22185199054615812"/>
          <c:w val="0.79445522164400717"/>
          <c:h val="0.55503257765010605"/>
        </c:manualLayout>
      </c:layout>
      <c:lineChart>
        <c:grouping val="standard"/>
        <c:varyColors val="0"/>
        <c:ser>
          <c:idx val="1"/>
          <c:order val="0"/>
          <c:tx>
            <c:strRef>
              <c:f>'2-5'!$B$1</c:f>
              <c:strCache>
                <c:ptCount val="1"/>
                <c:pt idx="0">
                  <c:v>Verg landsframleiðsla</c:v>
                </c:pt>
              </c:strCache>
            </c:strRef>
          </c:tx>
          <c:spPr>
            <a:ln w="22225">
              <a:solidFill>
                <a:srgbClr val="003D85"/>
              </a:solidFill>
            </a:ln>
          </c:spPr>
          <c:marker>
            <c:symbol val="none"/>
          </c:marker>
          <c:cat>
            <c:numRef>
              <c:f>'2-5'!$A$2:$A$10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'2-5'!$B$2:$B$10</c:f>
              <c:numCache>
                <c:formatCode>General</c:formatCode>
                <c:ptCount val="9"/>
                <c:pt idx="0">
                  <c:v>1.1000000000000001</c:v>
                </c:pt>
                <c:pt idx="1">
                  <c:v>-6.6</c:v>
                </c:pt>
                <c:pt idx="2">
                  <c:v>5.2</c:v>
                </c:pt>
                <c:pt idx="3">
                  <c:v>8.9</c:v>
                </c:pt>
                <c:pt idx="4">
                  <c:v>5</c:v>
                </c:pt>
                <c:pt idx="5">
                  <c:v>-1.3</c:v>
                </c:pt>
                <c:pt idx="6">
                  <c:v>1.3</c:v>
                </c:pt>
                <c:pt idx="7">
                  <c:v>1.6</c:v>
                </c:pt>
                <c:pt idx="8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21-460A-BF7A-11909728A054}"/>
            </c:ext>
          </c:extLst>
        </c:ser>
        <c:ser>
          <c:idx val="3"/>
          <c:order val="1"/>
          <c:tx>
            <c:strRef>
              <c:f>'2-5'!$C$1</c:f>
              <c:strCache>
                <c:ptCount val="1"/>
                <c:pt idx="0">
                  <c:v>Svartsýn sviðsmynd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circle"/>
            <c:size val="3"/>
            <c:spPr>
              <a:solidFill>
                <a:srgbClr val="CA003B"/>
              </a:solidFill>
              <a:ln>
                <a:noFill/>
              </a:ln>
            </c:spPr>
          </c:marker>
          <c:dPt>
            <c:idx val="15"/>
            <c:marker>
              <c:symbol val="circle"/>
              <c:size val="2"/>
            </c:marker>
            <c:bubble3D val="0"/>
            <c:extLst>
              <c:ext xmlns:c16="http://schemas.microsoft.com/office/drawing/2014/chart" uri="{C3380CC4-5D6E-409C-BE32-E72D297353CC}">
                <c16:uniqueId val="{00000001-B121-460A-BF7A-11909728A0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02-B121-460A-BF7A-11909728A054}"/>
              </c:ext>
            </c:extLst>
          </c:dPt>
          <c:cat>
            <c:numRef>
              <c:f>'2-5'!$A$2:$A$10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'2-5'!$C$2:$C$10</c:f>
              <c:numCache>
                <c:formatCode>General</c:formatCode>
                <c:ptCount val="9"/>
                <c:pt idx="7">
                  <c:v>1.5</c:v>
                </c:pt>
                <c:pt idx="8">
                  <c:v>-0.1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21-460A-BF7A-11909728A054}"/>
            </c:ext>
          </c:extLst>
        </c:ser>
        <c:ser>
          <c:idx val="0"/>
          <c:order val="2"/>
          <c:tx>
            <c:strRef>
              <c:f>'2-5'!$D$1</c:f>
              <c:strCache>
                <c:ptCount val="1"/>
                <c:pt idx="0">
                  <c:v>Bjartsýn sviðsmynd</c:v>
                </c:pt>
              </c:strCache>
            </c:strRef>
          </c:tx>
          <c:spPr>
            <a:ln w="22225">
              <a:solidFill>
                <a:srgbClr val="60986E"/>
              </a:solidFill>
              <a:prstDash val="sysDot"/>
            </a:ln>
          </c:spPr>
          <c:marker>
            <c:symbol val="circle"/>
            <c:size val="3"/>
            <c:spPr>
              <a:solidFill>
                <a:srgbClr val="60986E"/>
              </a:solidFill>
              <a:ln>
                <a:solidFill>
                  <a:srgbClr val="60986E"/>
                </a:solidFill>
              </a:ln>
            </c:spPr>
          </c:marker>
          <c:cat>
            <c:numRef>
              <c:f>'2-5'!$A$2:$A$10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'2-5'!$D$2:$D$10</c:f>
              <c:numCache>
                <c:formatCode>General</c:formatCode>
                <c:ptCount val="9"/>
                <c:pt idx="7">
                  <c:v>1.6</c:v>
                </c:pt>
                <c:pt idx="8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21-460A-BF7A-11909728A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528192"/>
        <c:scaling>
          <c:orientation val="minMax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&quot;%&quot;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0000023320253779E-2"/>
          <c:y val="0.87319886737849695"/>
          <c:w val="0.89999995335949246"/>
          <c:h val="7.465389839583611E-2"/>
        </c:manualLayout>
      </c:layout>
      <c:overlay val="0"/>
      <c:txPr>
        <a:bodyPr/>
        <a:lstStyle/>
        <a:p>
          <a:pPr>
            <a:defRPr sz="7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252186</xdr:colOff>
      <xdr:row>7</xdr:row>
      <xdr:rowOff>76200</xdr:rowOff>
    </xdr:from>
    <xdr:to>
      <xdr:col>16</xdr:col>
      <xdr:colOff>25400</xdr:colOff>
      <xdr:row>25</xdr:row>
      <xdr:rowOff>26761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C3AB99-20DC-424F-B9EA-70DE0956F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0.93206</cdr:y>
    </cdr:from>
    <cdr:to>
      <cdr:x>0.22691</cdr:x>
      <cdr:y>1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875B518F-464B-BE22-A843-5EEF7A5F75FE}"/>
            </a:ext>
          </a:extLst>
        </cdr:cNvPr>
        <cdr:cNvSpPr txBox="1"/>
      </cdr:nvSpPr>
      <cdr:spPr>
        <a:xfrm xmlns:a="http://schemas.openxmlformats.org/drawingml/2006/main">
          <a:off x="0" y="2264833"/>
          <a:ext cx="972110" cy="165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600" kern="1200">
              <a:latin typeface="FiraGO Light" panose="020B0403050000020004" pitchFamily="34" charset="0"/>
              <a:cs typeface="FiraGO Light" panose="020B0403050000020004" pitchFamily="34" charset="0"/>
            </a:rPr>
            <a:t>Heimild: Fjármála-</a:t>
          </a:r>
          <a:r>
            <a:rPr lang="is-IS" sz="600" kern="1200" baseline="0">
              <a:latin typeface="FiraGO Light" panose="020B0403050000020004" pitchFamily="34" charset="0"/>
              <a:cs typeface="FiraGO Light" panose="020B0403050000020004" pitchFamily="34" charset="0"/>
            </a:rPr>
            <a:t> og efnahagsráðuneytið. Samsettur vísir sem byggir á mörgum hagtölum.</a:t>
          </a:r>
          <a:endParaRPr sz="600" kern="12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0.79447</cdr:x>
      <cdr:y>0.4878</cdr:y>
    </cdr:from>
    <cdr:to>
      <cdr:x>0.93478</cdr:x>
      <cdr:y>0.67596</cdr:y>
    </cdr:to>
    <cdr:sp macro="" textlink="">
      <cdr:nvSpPr>
        <cdr:cNvPr id="2" name="Rétthyrningur: Ávöl horn 1">
          <a:extLst xmlns:a="http://schemas.openxmlformats.org/drawingml/2006/main">
            <a:ext uri="{FF2B5EF4-FFF2-40B4-BE49-F238E27FC236}">
              <a16:creationId xmlns:a16="http://schemas.microsoft.com/office/drawing/2014/main" id="{21B95716-5A6B-40BC-6973-AC328196B544}"/>
            </a:ext>
          </a:extLst>
        </cdr:cNvPr>
        <cdr:cNvSpPr/>
      </cdr:nvSpPr>
      <cdr:spPr>
        <a:xfrm xmlns:a="http://schemas.openxmlformats.org/drawingml/2006/main">
          <a:off x="3403600" y="1185333"/>
          <a:ext cx="601132" cy="457199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LID4096" kern="12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4819650" y="368300"/>
    <xdr:ext cx="4288118" cy="243541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676234-0129-415F-830B-0131A9F2600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0.89877</cdr:y>
    </cdr:from>
    <cdr:to>
      <cdr:x>1</cdr:x>
      <cdr:y>0.99268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C47087E-AECD-A8FF-3771-F4975681EFBB}"/>
            </a:ext>
          </a:extLst>
        </cdr:cNvPr>
        <cdr:cNvSpPr txBox="1"/>
      </cdr:nvSpPr>
      <cdr:spPr>
        <a:xfrm xmlns:a="http://schemas.openxmlformats.org/drawingml/2006/main">
          <a:off x="0" y="2188882"/>
          <a:ext cx="4288118" cy="2287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600" kern="1200">
              <a:latin typeface="FiraGO Light" panose="020B0403050000020004" pitchFamily="34" charset="0"/>
              <a:cs typeface="FiraGO Light" panose="020B0403050000020004" pitchFamily="34" charset="0"/>
            </a:rPr>
            <a:t>Heimild: Fjármála- og efnahagsráðuneytið. Ráðstöfunartekjur eru allar tekjur að frádregnum beinum sköttum og iðgjaldi í lífeyrissjóð. Miðgildi innan tíundar. Þátttaka á vinnumarkaði er áætluð.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4610100" y="488950"/>
    <xdr:ext cx="4288118" cy="2435412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20B424D-833D-4F85-A01E-F703A73E399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0.00836</cdr:x>
      <cdr:y>0.91718</cdr:y>
    </cdr:from>
    <cdr:to>
      <cdr:x>0.18356</cdr:x>
      <cdr:y>0.98266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414E1024-9886-53BE-4880-F10649FBFDFD}"/>
            </a:ext>
          </a:extLst>
        </cdr:cNvPr>
        <cdr:cNvSpPr txBox="1"/>
      </cdr:nvSpPr>
      <cdr:spPr>
        <a:xfrm xmlns:a="http://schemas.openxmlformats.org/drawingml/2006/main">
          <a:off x="35859" y="2233706"/>
          <a:ext cx="751248" cy="159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600" kern="1200">
              <a:latin typeface="FiraGO Light" panose="020B0403050000020004" pitchFamily="34" charset="0"/>
              <a:cs typeface="FiraGO Light" panose="020B0403050000020004" pitchFamily="34" charset="0"/>
            </a:rPr>
            <a:t>Heimild:</a:t>
          </a:r>
          <a:r>
            <a:rPr lang="is-IS" sz="600" kern="1200" baseline="0">
              <a:latin typeface="FiraGO Light" panose="020B0403050000020004" pitchFamily="34" charset="0"/>
              <a:cs typeface="FiraGO Light" panose="020B0403050000020004" pitchFamily="34" charset="0"/>
            </a:rPr>
            <a:t> Hagstofa Íslands, fjármála- og efnahagsráðuneytið.</a:t>
          </a:r>
          <a:endParaRPr lang="LID4096" sz="600" kern="12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0.80314</cdr:x>
      <cdr:y>0.5638</cdr:y>
    </cdr:from>
    <cdr:to>
      <cdr:x>0.9962</cdr:x>
      <cdr:y>0.77147</cdr:y>
    </cdr:to>
    <cdr:sp macro="" textlink="">
      <cdr:nvSpPr>
        <cdr:cNvPr id="3" name="Talblaðra: Rétthyrningur 2">
          <a:extLst xmlns:a="http://schemas.openxmlformats.org/drawingml/2006/main">
            <a:ext uri="{FF2B5EF4-FFF2-40B4-BE49-F238E27FC236}">
              <a16:creationId xmlns:a16="http://schemas.microsoft.com/office/drawing/2014/main" id="{C7002A28-6B57-4813-F816-1079FD277034}"/>
            </a:ext>
          </a:extLst>
        </cdr:cNvPr>
        <cdr:cNvSpPr/>
      </cdr:nvSpPr>
      <cdr:spPr>
        <a:xfrm xmlns:a="http://schemas.openxmlformats.org/drawingml/2006/main">
          <a:off x="3443941" y="1373094"/>
          <a:ext cx="827880" cy="505759"/>
        </a:xfrm>
        <a:prstGeom xmlns:a="http://schemas.openxmlformats.org/drawingml/2006/main" prst="wedgeRectCallout">
          <a:avLst>
            <a:gd name="adj1" fmla="val -60851"/>
            <a:gd name="adj2" fmla="val 21736"/>
          </a:avLst>
        </a:prstGeom>
        <a:noFill xmlns:a="http://schemas.openxmlformats.org/drawingml/2006/main"/>
        <a:ln xmlns:a="http://schemas.openxmlformats.org/drawingml/2006/main">
          <a:solidFill>
            <a:schemeClr val="bg1">
              <a:lumMod val="85000"/>
            </a:schemeClr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 kern="1200">
              <a:solidFill>
                <a:sysClr val="windowText" lastClr="000000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Styður við spár um hjöðnun verðbólgu 2027</a:t>
          </a:r>
          <a:endParaRPr lang="LID4096" sz="700" kern="1200">
            <a:solidFill>
              <a:sysClr val="windowText" lastClr="000000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4267200" y="381000"/>
    <xdr:ext cx="4743450" cy="380365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D340E71-DBB5-476A-A3C3-8B5D33B7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0.37724</cdr:x>
      <cdr:y>0.30328</cdr:y>
    </cdr:from>
    <cdr:to>
      <cdr:x>0.62276</cdr:x>
      <cdr:y>0.69672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C13D531-AC56-4DA2-8F5C-DB305D7AD0CC}"/>
            </a:ext>
          </a:extLst>
        </cdr:cNvPr>
        <cdr:cNvSpPr txBox="1"/>
      </cdr:nvSpPr>
      <cdr:spPr>
        <a:xfrm xmlns:a="http://schemas.openxmlformats.org/drawingml/2006/main">
          <a:off x="1404937" y="7048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is-IS" sz="1100"/>
        </a:p>
      </cdr:txBody>
    </cdr:sp>
  </cdr:relSizeAnchor>
  <cdr:relSizeAnchor xmlns:cdr="http://schemas.openxmlformats.org/drawingml/2006/chartDrawing">
    <cdr:from>
      <cdr:x>0.02327</cdr:x>
      <cdr:y>0.92764</cdr:y>
    </cdr:from>
    <cdr:to>
      <cdr:x>0.72155</cdr:x>
      <cdr:y>0.99015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67B6A6DC-73A5-4FEA-B74D-49EC63B049E6}"/>
            </a:ext>
          </a:extLst>
        </cdr:cNvPr>
        <cdr:cNvSpPr txBox="1"/>
      </cdr:nvSpPr>
      <cdr:spPr>
        <a:xfrm xmlns:a="http://schemas.openxmlformats.org/drawingml/2006/main">
          <a:off x="110395" y="2968818"/>
          <a:ext cx="3312256" cy="20005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 b="0" i="0" u="none" strike="noStrike">
              <a:solidFill>
                <a:schemeClr val="tx1"/>
              </a:solidFill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Fjármála- og efnahagsráðuneytið</a:t>
          </a:r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 </a:t>
          </a: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5740400" y="139700"/>
    <xdr:ext cx="3848100" cy="25273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56E9F192-B601-47E6-9D32-EEE4E64E357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0.03014</cdr:x>
      <cdr:y>0.93865</cdr:y>
    </cdr:from>
    <cdr:to>
      <cdr:x>0.33398</cdr:x>
      <cdr:y>1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8D8E563F-76F8-435E-B9F0-11AD803DF7AD}"/>
            </a:ext>
          </a:extLst>
        </cdr:cNvPr>
        <cdr:cNvSpPr txBox="1"/>
      </cdr:nvSpPr>
      <cdr:spPr>
        <a:xfrm xmlns:a="http://schemas.openxmlformats.org/drawingml/2006/main">
          <a:off x="129241" y="2286000"/>
          <a:ext cx="1302923" cy="1494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Heimild: Hagstofa Íslands og fjármála- og efnahagsráðuneytið.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2438399" y="190499"/>
    <xdr:ext cx="4241801" cy="259715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F12383-8227-4884-B5D7-80C642F3A42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0.05148</cdr:x>
      <cdr:y>0.91506</cdr:y>
    </cdr:from>
    <cdr:to>
      <cdr:x>0.37207</cdr:x>
      <cdr:y>1</cdr:y>
    </cdr:to>
    <cdr:sp macro="" textlink="">
      <cdr:nvSpPr>
        <cdr:cNvPr id="2" name="Textarammi 2">
          <a:extLst xmlns:a="http://schemas.openxmlformats.org/drawingml/2006/main">
            <a:ext uri="{FF2B5EF4-FFF2-40B4-BE49-F238E27FC236}">
              <a16:creationId xmlns:a16="http://schemas.microsoft.com/office/drawing/2014/main" id="{E1C4D0D2-9FB4-4257-BF74-2B738D049095}"/>
            </a:ext>
          </a:extLst>
        </cdr:cNvPr>
        <cdr:cNvSpPr txBox="1"/>
      </cdr:nvSpPr>
      <cdr:spPr>
        <a:xfrm xmlns:a="http://schemas.openxmlformats.org/drawingml/2006/main">
          <a:off x="193675" y="2257425"/>
          <a:ext cx="1206187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Fjármála- og efnahagsráðuneytið</a:t>
          </a:r>
          <a:endParaRPr lang="x-none" sz="9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3213100" y="419100"/>
    <xdr:ext cx="4288118" cy="2435412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83570417-4BC4-481F-938A-7AAD176737D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3949700" y="381000"/>
    <xdr:ext cx="5286375" cy="304164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FF529F-D1FC-488C-B7B2-56E3F96224F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0.91522</cdr:x>
      <cdr:y>0.85671</cdr:y>
    </cdr:from>
    <cdr:to>
      <cdr:x>1</cdr:x>
      <cdr:y>0.93137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85141D2-5C06-42E2-AF84-865856960D41}"/>
            </a:ext>
          </a:extLst>
        </cdr:cNvPr>
        <cdr:cNvSpPr txBox="1"/>
      </cdr:nvSpPr>
      <cdr:spPr>
        <a:xfrm xmlns:a="http://schemas.openxmlformats.org/drawingml/2006/main">
          <a:off x="3359150" y="1784350"/>
          <a:ext cx="311150" cy="155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4800601" y="742949"/>
    <xdr:ext cx="5172074" cy="3076575"/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2BF15BC-9F5E-4F18-84FC-3B027D3664D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0.91522</cdr:x>
      <cdr:y>0.85671</cdr:y>
    </cdr:from>
    <cdr:to>
      <cdr:x>1</cdr:x>
      <cdr:y>0.93137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85141D2-5C06-42E2-AF84-865856960D41}"/>
            </a:ext>
          </a:extLst>
        </cdr:cNvPr>
        <cdr:cNvSpPr txBox="1"/>
      </cdr:nvSpPr>
      <cdr:spPr>
        <a:xfrm xmlns:a="http://schemas.openxmlformats.org/drawingml/2006/main">
          <a:off x="3359150" y="1784350"/>
          <a:ext cx="311150" cy="155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0.02884</cdr:x>
      <cdr:y>0.03659</cdr:y>
    </cdr:from>
    <cdr:to>
      <cdr:x>0.95848</cdr:x>
      <cdr:y>0.20935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7F6E58F-C82B-4941-94C7-E0924A258F29}"/>
            </a:ext>
          </a:extLst>
        </cdr:cNvPr>
        <cdr:cNvSpPr txBox="1"/>
      </cdr:nvSpPr>
      <cdr:spPr>
        <a:xfrm xmlns:a="http://schemas.openxmlformats.org/drawingml/2006/main">
          <a:off x="127000" y="91440"/>
          <a:ext cx="4094480" cy="431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0.22358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95D7C4B9-B23D-41D7-84E4-BDAEE58C7098}"/>
            </a:ext>
          </a:extLst>
        </cdr:cNvPr>
        <cdr:cNvSpPr txBox="1"/>
      </cdr:nvSpPr>
      <cdr:spPr>
        <a:xfrm xmlns:a="http://schemas.openxmlformats.org/drawingml/2006/main">
          <a:off x="0" y="0"/>
          <a:ext cx="4404360" cy="558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rtl="0"/>
          <a:r>
            <a:rPr lang="is-IS" sz="1000" b="0" i="0" baseline="0">
              <a:effectLst/>
              <a:latin typeface="FiraGO SemiBold" panose="020B0603050000020004" pitchFamily="34" charset="0"/>
              <a:ea typeface="+mn-ea"/>
              <a:cs typeface="FiraGO SemiBold" panose="020B0603050000020004" pitchFamily="34" charset="0"/>
            </a:rPr>
            <a:t>Skuldahlutfallið helst stöðugt</a:t>
          </a:r>
          <a:endParaRPr lang="x-none" sz="1000">
            <a:effectLst/>
            <a:latin typeface="FiraGO SemiBold" panose="020B0603050000020004" pitchFamily="34" charset="0"/>
            <a:cs typeface="FiraGO SemiBold" panose="020B0603050000020004" pitchFamily="34" charset="0"/>
          </a:endParaRPr>
        </a:p>
        <a:p xmlns:a="http://schemas.openxmlformats.org/drawingml/2006/main">
          <a:pPr rtl="0"/>
          <a:r>
            <a:rPr lang="en-US" sz="800" b="0" i="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Skuldir ríkissjóðs skv. skuldareglu laga um opinber fjármál, % af VLF</a:t>
          </a:r>
          <a:endParaRPr lang="x-none" sz="8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endParaRPr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4286250" y="273050"/>
    <xdr:ext cx="5748867" cy="309880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727F893A-6475-4A75-A41F-A06527C289A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0.9201</cdr:x>
      <cdr:y>0.83732</cdr:y>
    </cdr:from>
    <cdr:to>
      <cdr:x>0.99098</cdr:x>
      <cdr:y>0.89593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7EA17194-9326-4DCC-81F6-7DAE81F7CCD4}"/>
            </a:ext>
          </a:extLst>
        </cdr:cNvPr>
        <cdr:cNvSpPr txBox="1"/>
      </cdr:nvSpPr>
      <cdr:spPr>
        <a:xfrm xmlns:a="http://schemas.openxmlformats.org/drawingml/2006/main">
          <a:off x="4533900" y="2222500"/>
          <a:ext cx="349250" cy="1555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268515</xdr:colOff>
      <xdr:row>1</xdr:row>
      <xdr:rowOff>152400</xdr:rowOff>
    </xdr:from>
    <xdr:to>
      <xdr:col>14</xdr:col>
      <xdr:colOff>343807</xdr:colOff>
      <xdr:row>21</xdr:row>
      <xdr:rowOff>133350</xdr:rowOff>
    </xdr:to>
    <xdr:graphicFrame macro="">
      <xdr:nvGraphicFramePr>
        <xdr:cNvPr id="4" name="Línurit 3">
          <a:extLst>
            <a:ext uri="{FF2B5EF4-FFF2-40B4-BE49-F238E27FC236}">
              <a16:creationId xmlns:a16="http://schemas.microsoft.com/office/drawing/2014/main" id="{42BBF622-AC4D-4B15-B35D-CAB0CDE55F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28575</xdr:rowOff>
    </xdr:from>
    <xdr:to>
      <xdr:col>13</xdr:col>
      <xdr:colOff>314325</xdr:colOff>
      <xdr:row>18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9D651AF-ADE2-44C9-8274-7D7BFEF2E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253999</xdr:colOff>
      <xdr:row>2</xdr:row>
      <xdr:rowOff>122464</xdr:rowOff>
    </xdr:from>
    <xdr:to>
      <xdr:col>18</xdr:col>
      <xdr:colOff>290738</xdr:colOff>
      <xdr:row>25</xdr:row>
      <xdr:rowOff>86861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DCE5FE41-51AE-43DA-98C3-F2E9DDD347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297997</xdr:colOff>
      <xdr:row>11</xdr:row>
      <xdr:rowOff>17236</xdr:rowOff>
    </xdr:from>
    <xdr:to>
      <xdr:col>11</xdr:col>
      <xdr:colOff>210910</xdr:colOff>
      <xdr:row>12</xdr:row>
      <xdr:rowOff>56243</xdr:rowOff>
    </xdr:to>
    <xdr:sp macro="" textlink="">
      <xdr:nvSpPr>
        <xdr:cNvPr id="3" name="Textarammi 2">
          <a:extLst>
            <a:ext uri="{FF2B5EF4-FFF2-40B4-BE49-F238E27FC236}">
              <a16:creationId xmlns:a16="http://schemas.microsoft.com/office/drawing/2014/main" id="{CD69C63A-80E5-4281-9333-CF419578CFD8}"/>
            </a:ext>
          </a:extLst>
        </xdr:cNvPr>
        <xdr:cNvSpPr txBox="1"/>
      </xdr:nvSpPr>
      <xdr:spPr>
        <a:xfrm>
          <a:off x="7867197" y="2042886"/>
          <a:ext cx="566963" cy="2231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(11%)</a:t>
          </a:r>
        </a:p>
      </xdr:txBody>
    </xdr:sp>
    <xdr:clientData/>
  </xdr:twoCellAnchor>
  <xdr:twoCellAnchor>
    <xdr:from>
      <xdr:col>8</xdr:col>
      <xdr:colOff>389165</xdr:colOff>
      <xdr:row>12</xdr:row>
      <xdr:rowOff>109765</xdr:rowOff>
    </xdr:from>
    <xdr:to>
      <xdr:col>9</xdr:col>
      <xdr:colOff>300264</xdr:colOff>
      <xdr:row>13</xdr:row>
      <xdr:rowOff>147865</xdr:rowOff>
    </xdr:to>
    <xdr:sp macro="" textlink="">
      <xdr:nvSpPr>
        <xdr:cNvPr id="4" name="Textarammi 3">
          <a:extLst>
            <a:ext uri="{FF2B5EF4-FFF2-40B4-BE49-F238E27FC236}">
              <a16:creationId xmlns:a16="http://schemas.microsoft.com/office/drawing/2014/main" id="{D2EB9F4A-1338-43F3-BC46-0E8F0FE98222}"/>
            </a:ext>
          </a:extLst>
        </xdr:cNvPr>
        <xdr:cNvSpPr txBox="1"/>
      </xdr:nvSpPr>
      <xdr:spPr>
        <a:xfrm>
          <a:off x="6650265" y="2319565"/>
          <a:ext cx="565149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(6%)</a:t>
          </a:r>
        </a:p>
      </xdr:txBody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0.67339</cdr:x>
      <cdr:y>0.2445</cdr:y>
    </cdr:from>
    <cdr:to>
      <cdr:x>0.73354</cdr:x>
      <cdr:y>0.29753</cdr:y>
    </cdr:to>
    <cdr:sp macro="" textlink="">
      <cdr:nvSpPr>
        <cdr:cNvPr id="7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6190124" y="1027091"/>
          <a:ext cx="552931" cy="2227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(22%)</a:t>
          </a:r>
        </a:p>
      </cdr:txBody>
    </cdr:sp>
  </cdr:relSizeAnchor>
  <cdr:relSizeAnchor xmlns:cdr="http://schemas.openxmlformats.org/drawingml/2006/chartDrawing">
    <cdr:from>
      <cdr:x>0.43117</cdr:x>
      <cdr:y>0.30045</cdr:y>
    </cdr:from>
    <cdr:to>
      <cdr:x>0.50491</cdr:x>
      <cdr:y>0.35981</cdr:y>
    </cdr:to>
    <cdr:sp macro="" textlink="">
      <cdr:nvSpPr>
        <cdr:cNvPr id="8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3963935" y="1261836"/>
          <a:ext cx="677916" cy="2493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(11%)</a:t>
          </a:r>
        </a:p>
      </cdr:txBody>
    </cdr:sp>
  </cdr:relSizeAnchor>
  <cdr:relSizeAnchor xmlns:cdr="http://schemas.openxmlformats.org/drawingml/2006/chartDrawing">
    <cdr:from>
      <cdr:x>0.29476</cdr:x>
      <cdr:y>0.49909</cdr:y>
    </cdr:from>
    <cdr:to>
      <cdr:x>0.34556</cdr:x>
      <cdr:y>0.55133</cdr:y>
    </cdr:to>
    <cdr:sp macro="" textlink="">
      <cdr:nvSpPr>
        <cdr:cNvPr id="9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2984481" y="2184380"/>
          <a:ext cx="514354" cy="2286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(6%)</a:t>
          </a:r>
        </a:p>
      </cdr:txBody>
    </cdr:sp>
  </cdr:relSizeAnchor>
  <cdr:relSizeAnchor xmlns:cdr="http://schemas.openxmlformats.org/drawingml/2006/chartDrawing">
    <cdr:from>
      <cdr:x>0.25901</cdr:x>
      <cdr:y>0.56656</cdr:y>
    </cdr:from>
    <cdr:to>
      <cdr:x>0.30981</cdr:x>
      <cdr:y>0.6188</cdr:y>
    </cdr:to>
    <cdr:sp macro="" textlink="">
      <cdr:nvSpPr>
        <cdr:cNvPr id="10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2622543" y="2479670"/>
          <a:ext cx="514354" cy="2286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(4%)</a:t>
          </a:r>
        </a:p>
      </cdr:txBody>
    </cdr:sp>
  </cdr:relSizeAnchor>
  <cdr:relSizeAnchor xmlns:cdr="http://schemas.openxmlformats.org/drawingml/2006/chartDrawing">
    <cdr:from>
      <cdr:x>0.22985</cdr:x>
      <cdr:y>0.62967</cdr:y>
    </cdr:from>
    <cdr:to>
      <cdr:x>0.28065</cdr:x>
      <cdr:y>0.6819</cdr:y>
    </cdr:to>
    <cdr:sp macro="" textlink="">
      <cdr:nvSpPr>
        <cdr:cNvPr id="11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2327225" y="2755902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(3%)</a:t>
          </a:r>
        </a:p>
      </cdr:txBody>
    </cdr:sp>
  </cdr:relSizeAnchor>
  <cdr:relSizeAnchor xmlns:cdr="http://schemas.openxmlformats.org/drawingml/2006/chartDrawing">
    <cdr:from>
      <cdr:x>0.19504</cdr:x>
      <cdr:y>0.69496</cdr:y>
    </cdr:from>
    <cdr:to>
      <cdr:x>0.24584</cdr:x>
      <cdr:y>0.74719</cdr:y>
    </cdr:to>
    <cdr:sp macro="" textlink="">
      <cdr:nvSpPr>
        <cdr:cNvPr id="12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1974820" y="3041643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</a:p>
      </cdr:txBody>
    </cdr:sp>
  </cdr:relSizeAnchor>
  <cdr:relSizeAnchor xmlns:cdr="http://schemas.openxmlformats.org/drawingml/2006/chartDrawing">
    <cdr:from>
      <cdr:x>0.19316</cdr:x>
      <cdr:y>0.75589</cdr:y>
    </cdr:from>
    <cdr:to>
      <cdr:x>0.24396</cdr:x>
      <cdr:y>0.80812</cdr:y>
    </cdr:to>
    <cdr:sp macro="" textlink="">
      <cdr:nvSpPr>
        <cdr:cNvPr id="13" name="Textarammi 2">
          <a:extLst xmlns:a="http://schemas.openxmlformats.org/drawingml/2006/main">
            <a:ext uri="{FF2B5EF4-FFF2-40B4-BE49-F238E27FC236}">
              <a16:creationId xmlns:a16="http://schemas.microsoft.com/office/drawing/2014/main" id="{161C3B2B-BE62-4961-810C-2A51061E2F08}"/>
            </a:ext>
          </a:extLst>
        </cdr:cNvPr>
        <cdr:cNvSpPr txBox="1"/>
      </cdr:nvSpPr>
      <cdr:spPr>
        <a:xfrm xmlns:a="http://schemas.openxmlformats.org/drawingml/2006/main">
          <a:off x="1955792" y="3308350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</a:p>
      </cdr:txBody>
    </cdr:sp>
  </cdr:relSizeAnchor>
  <cdr:relSizeAnchor xmlns:cdr="http://schemas.openxmlformats.org/drawingml/2006/chartDrawing">
    <cdr:from>
      <cdr:x>0.18564</cdr:x>
      <cdr:y>0.819</cdr:y>
    </cdr:from>
    <cdr:to>
      <cdr:x>0.23644</cdr:x>
      <cdr:y>0.87123</cdr:y>
    </cdr:to>
    <cdr:sp macro="" textlink="">
      <cdr:nvSpPr>
        <cdr:cNvPr id="14" name="Textarammi 2">
          <a:extLst xmlns:a="http://schemas.openxmlformats.org/drawingml/2006/main">
            <a:ext uri="{FF2B5EF4-FFF2-40B4-BE49-F238E27FC236}">
              <a16:creationId xmlns:a16="http://schemas.microsoft.com/office/drawing/2014/main" id="{161C3B2B-BE62-4961-810C-2A51061E2F08}"/>
            </a:ext>
          </a:extLst>
        </cdr:cNvPr>
        <cdr:cNvSpPr txBox="1"/>
      </cdr:nvSpPr>
      <cdr:spPr>
        <a:xfrm xmlns:a="http://schemas.openxmlformats.org/drawingml/2006/main">
          <a:off x="1879615" y="3584566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</a:p>
      </cdr:txBody>
    </cdr:sp>
  </cdr:relSizeAnchor>
  <cdr:relSizeAnchor xmlns:cdr="http://schemas.openxmlformats.org/drawingml/2006/chartDrawing">
    <cdr:from>
      <cdr:x>0.18658</cdr:x>
      <cdr:y>0.88647</cdr:y>
    </cdr:from>
    <cdr:to>
      <cdr:x>0.23738</cdr:x>
      <cdr:y>0.9387</cdr:y>
    </cdr:to>
    <cdr:sp macro="" textlink="">
      <cdr:nvSpPr>
        <cdr:cNvPr id="15" name="Textarammi 2">
          <a:extLst xmlns:a="http://schemas.openxmlformats.org/drawingml/2006/main">
            <a:ext uri="{FF2B5EF4-FFF2-40B4-BE49-F238E27FC236}">
              <a16:creationId xmlns:a16="http://schemas.microsoft.com/office/drawing/2014/main" id="{161C3B2B-BE62-4961-810C-2A51061E2F08}"/>
            </a:ext>
          </a:extLst>
        </cdr:cNvPr>
        <cdr:cNvSpPr txBox="1"/>
      </cdr:nvSpPr>
      <cdr:spPr>
        <a:xfrm xmlns:a="http://schemas.openxmlformats.org/drawingml/2006/main">
          <a:off x="1889127" y="3879865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</a:p>
      </cdr:txBody>
    </cdr:sp>
  </cdr:relSizeAnchor>
  <cdr:relSizeAnchor xmlns:cdr="http://schemas.openxmlformats.org/drawingml/2006/chartDrawing">
    <cdr:from>
      <cdr:x>0.94558</cdr:x>
      <cdr:y>0.1574</cdr:y>
    </cdr:from>
    <cdr:to>
      <cdr:x>1</cdr:x>
      <cdr:y>0.23392</cdr:y>
    </cdr:to>
    <cdr:sp macro="" textlink="">
      <cdr:nvSpPr>
        <cdr:cNvPr id="16" name="Textarammi 3">
          <a:extLst xmlns:a="http://schemas.openxmlformats.org/drawingml/2006/main">
            <a:ext uri="{FF2B5EF4-FFF2-40B4-BE49-F238E27FC236}">
              <a16:creationId xmlns:a16="http://schemas.microsoft.com/office/drawing/2014/main" id="{D2EB9F4A-1338-43F3-BC46-0E8F0FE98222}"/>
            </a:ext>
          </a:extLst>
        </cdr:cNvPr>
        <cdr:cNvSpPr txBox="1"/>
      </cdr:nvSpPr>
      <cdr:spPr>
        <a:xfrm xmlns:a="http://schemas.openxmlformats.org/drawingml/2006/main">
          <a:off x="8693151" y="661056"/>
          <a:ext cx="500288" cy="3213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(33%)</a:t>
          </a: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4260850" y="368300"/>
    <xdr:ext cx="5912827" cy="329174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B4A3B4-80D2-485D-8732-2ECC8516EB8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114299</xdr:colOff>
      <xdr:row>5</xdr:row>
      <xdr:rowOff>109537</xdr:rowOff>
    </xdr:from>
    <xdr:to>
      <xdr:col>14</xdr:col>
      <xdr:colOff>85725</xdr:colOff>
      <xdr:row>21</xdr:row>
      <xdr:rowOff>95251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8E71B16-0359-420F-BF69-3EB73A8881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0.64835</cdr:x>
      <cdr:y>0.17739</cdr:y>
    </cdr:from>
    <cdr:to>
      <cdr:x>0.77708</cdr:x>
      <cdr:y>0.26217</cdr:y>
    </cdr:to>
    <cdr:sp macro="" textlink="">
      <cdr:nvSpPr>
        <cdr:cNvPr id="5" name="Textarammi 4">
          <a:extLst xmlns:a="http://schemas.openxmlformats.org/drawingml/2006/main">
            <a:ext uri="{FF2B5EF4-FFF2-40B4-BE49-F238E27FC236}">
              <a16:creationId xmlns:a16="http://schemas.microsoft.com/office/drawing/2014/main" id="{A3E629C1-D075-4C12-AB4E-5539B7F1A41C}"/>
            </a:ext>
          </a:extLst>
        </cdr:cNvPr>
        <cdr:cNvSpPr txBox="1"/>
      </cdr:nvSpPr>
      <cdr:spPr>
        <a:xfrm xmlns:a="http://schemas.openxmlformats.org/drawingml/2006/main">
          <a:off x="3933826" y="538163"/>
          <a:ext cx="78105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is-IS" sz="1100"/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4229100" y="304800"/>
    <xdr:ext cx="4438650" cy="2609851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F8F23AD-FA42-49BE-A253-FB7F79D7AC6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31750</xdr:colOff>
      <xdr:row>4</xdr:row>
      <xdr:rowOff>120650</xdr:rowOff>
    </xdr:from>
    <xdr:to>
      <xdr:col>17</xdr:col>
      <xdr:colOff>249012</xdr:colOff>
      <xdr:row>19</xdr:row>
      <xdr:rowOff>144010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5B828100-AA38-4034-B15D-53F3779AB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0.00089</cdr:x>
      <cdr:y>0.93417</cdr:y>
    </cdr:from>
    <cdr:to>
      <cdr:x>0.19114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99A97E2D-AE5D-4A51-8862-127BD99C7F09}"/>
            </a:ext>
          </a:extLst>
        </cdr:cNvPr>
        <cdr:cNvSpPr txBox="1"/>
      </cdr:nvSpPr>
      <cdr:spPr>
        <a:xfrm xmlns:a="http://schemas.openxmlformats.org/drawingml/2006/main">
          <a:off x="4622" y="3406934"/>
          <a:ext cx="987947" cy="240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Heimild: Fjármála</a:t>
          </a:r>
          <a:r>
            <a:rPr lang="is-IS" sz="900" baseline="0">
              <a:latin typeface="FiraGO Light" panose="020B0403050000020004" pitchFamily="34" charset="0"/>
              <a:cs typeface="FiraGO Light" panose="020B0403050000020004" pitchFamily="34" charset="0"/>
            </a:rPr>
            <a:t>- og efnahagsráðuneytið</a:t>
          </a:r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425449</xdr:colOff>
      <xdr:row>0</xdr:row>
      <xdr:rowOff>113618</xdr:rowOff>
    </xdr:from>
    <xdr:to>
      <xdr:col>12</xdr:col>
      <xdr:colOff>349702</xdr:colOff>
      <xdr:row>17</xdr:row>
      <xdr:rowOff>152400</xdr:rowOff>
    </xdr:to>
    <xdr:graphicFrame macro="">
      <xdr:nvGraphicFramePr>
        <xdr:cNvPr id="3" name="Línurit 2">
          <a:extLst>
            <a:ext uri="{FF2B5EF4-FFF2-40B4-BE49-F238E27FC236}">
              <a16:creationId xmlns:a16="http://schemas.microsoft.com/office/drawing/2014/main" id="{71537ABC-E6DF-405C-BA3E-7D9171B2DD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279400</xdr:colOff>
      <xdr:row>3</xdr:row>
      <xdr:rowOff>139700</xdr:rowOff>
    </xdr:from>
    <xdr:to>
      <xdr:col>11</xdr:col>
      <xdr:colOff>178481</xdr:colOff>
      <xdr:row>22</xdr:row>
      <xdr:rowOff>97519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95FACBD0-3550-48D4-A6A0-827DC8E7F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3762374" y="1143000"/>
    <xdr:ext cx="6010276" cy="28194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C90709C-D731-49B6-BB55-4952FFB565D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558661</xdr:colOff>
      <xdr:row>5</xdr:row>
      <xdr:rowOff>107261</xdr:rowOff>
    </xdr:from>
    <xdr:to>
      <xdr:col>17</xdr:col>
      <xdr:colOff>206236</xdr:colOff>
      <xdr:row>21</xdr:row>
      <xdr:rowOff>95251</xdr:rowOff>
    </xdr:to>
    <xdr:graphicFrame macro="">
      <xdr:nvGraphicFramePr>
        <xdr:cNvPr id="11" name="Línurit 2">
          <a:extLst>
            <a:ext uri="{FF2B5EF4-FFF2-40B4-BE49-F238E27FC236}">
              <a16:creationId xmlns:a16="http://schemas.microsoft.com/office/drawing/2014/main" id="{4C8195EF-A9C2-413B-9EC8-997D7A119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0.03814</cdr:x>
      <cdr:y>0.93092</cdr:y>
    </cdr:from>
    <cdr:to>
      <cdr:x>0.19735</cdr:x>
      <cdr:y>1</cdr:y>
    </cdr:to>
    <cdr:sp macro="" textlink="">
      <cdr:nvSpPr>
        <cdr:cNvPr id="7" name="Textarammi 6">
          <a:extLst xmlns:a="http://schemas.openxmlformats.org/drawingml/2006/main">
            <a:ext uri="{FF2B5EF4-FFF2-40B4-BE49-F238E27FC236}">
              <a16:creationId xmlns:a16="http://schemas.microsoft.com/office/drawing/2014/main" id="{FD654C4A-D839-569D-4A31-0E2B756BD353}"/>
            </a:ext>
          </a:extLst>
        </cdr:cNvPr>
        <cdr:cNvSpPr txBox="1"/>
      </cdr:nvSpPr>
      <cdr:spPr>
        <a:xfrm xmlns:a="http://schemas.openxmlformats.org/drawingml/2006/main">
          <a:off x="219076" y="3422650"/>
          <a:ext cx="914400" cy="254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800" kern="1200">
              <a:latin typeface="FiraGO Light" panose="020B0403050000020004" pitchFamily="34" charset="0"/>
              <a:cs typeface="FiraGO Light" panose="020B0403050000020004" pitchFamily="34" charset="0"/>
            </a:rPr>
            <a:t>*Án virðisaukaskatts</a:t>
          </a:r>
          <a:endParaRPr sz="800" kern="12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0.15386</cdr:x>
      <cdr:y>0.22729</cdr:y>
    </cdr:from>
    <cdr:to>
      <cdr:x>0.84081</cdr:x>
      <cdr:y>0.55671</cdr:y>
    </cdr:to>
    <cdr:grpSp>
      <cdr:nvGrpSpPr>
        <cdr:cNvPr id="12" name="Group 11">
          <a:extLst xmlns:a="http://schemas.openxmlformats.org/drawingml/2006/main">
            <a:ext uri="{FF2B5EF4-FFF2-40B4-BE49-F238E27FC236}">
              <a16:creationId xmlns:a16="http://schemas.microsoft.com/office/drawing/2014/main" id="{DF1EBBD0-351E-6491-C8E2-24D837CA9647}"/>
            </a:ext>
          </a:extLst>
        </cdr:cNvPr>
        <cdr:cNvGrpSpPr/>
      </cdr:nvGrpSpPr>
      <cdr:grpSpPr>
        <a:xfrm xmlns:a="http://schemas.openxmlformats.org/drawingml/2006/main">
          <a:off x="952795" y="666545"/>
          <a:ext cx="4254013" cy="966049"/>
          <a:chOff x="883682" y="690054"/>
          <a:chExt cx="3945602" cy="1000125"/>
        </a:xfrm>
      </cdr:grpSpPr>
      <cdr:cxnSp macro="">
        <cdr:nvCxnSpPr>
          <cdr:cNvPr id="5" name="Bein tengilína 12">
            <a:extLst xmlns:a="http://schemas.openxmlformats.org/drawingml/2006/main">
              <a:ext uri="{FF2B5EF4-FFF2-40B4-BE49-F238E27FC236}">
                <a16:creationId xmlns:a16="http://schemas.microsoft.com/office/drawing/2014/main" id="{2B5F9E46-38FA-9516-1A01-E831AB82F880}"/>
              </a:ext>
            </a:extLst>
          </cdr:cNvPr>
          <cdr:cNvCxnSpPr/>
        </cdr:nvCxnSpPr>
        <cdr:spPr>
          <a:xfrm xmlns:a="http://schemas.openxmlformats.org/drawingml/2006/main">
            <a:off x="2636282" y="1128204"/>
            <a:ext cx="430877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bg1">
                <a:lumMod val="75000"/>
              </a:schemeClr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8" name="Bein tengilína 12">
            <a:extLst xmlns:a="http://schemas.openxmlformats.org/drawingml/2006/main">
              <a:ext uri="{FF2B5EF4-FFF2-40B4-BE49-F238E27FC236}">
                <a16:creationId xmlns:a16="http://schemas.microsoft.com/office/drawing/2014/main" id="{5EA5C47C-6B77-81BE-497A-B448F1F618DE}"/>
              </a:ext>
            </a:extLst>
          </cdr:cNvPr>
          <cdr:cNvCxnSpPr/>
        </cdr:nvCxnSpPr>
        <cdr:spPr>
          <a:xfrm xmlns:a="http://schemas.openxmlformats.org/drawingml/2006/main">
            <a:off x="1759982" y="1223454"/>
            <a:ext cx="430877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bg1">
                <a:lumMod val="75000"/>
              </a:schemeClr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9" name="Bein tengilína 12">
            <a:extLst xmlns:a="http://schemas.openxmlformats.org/drawingml/2006/main">
              <a:ext uri="{FF2B5EF4-FFF2-40B4-BE49-F238E27FC236}">
                <a16:creationId xmlns:a16="http://schemas.microsoft.com/office/drawing/2014/main" id="{DBA3824D-EFA7-BA1D-BED0-AF703479706B}"/>
              </a:ext>
            </a:extLst>
          </cdr:cNvPr>
          <cdr:cNvCxnSpPr/>
        </cdr:nvCxnSpPr>
        <cdr:spPr>
          <a:xfrm xmlns:a="http://schemas.openxmlformats.org/drawingml/2006/main">
            <a:off x="883682" y="1690179"/>
            <a:ext cx="430877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bg1">
                <a:lumMod val="75000"/>
              </a:schemeClr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10" name="Bein tengilína 12">
            <a:extLst xmlns:a="http://schemas.openxmlformats.org/drawingml/2006/main">
              <a:ext uri="{FF2B5EF4-FFF2-40B4-BE49-F238E27FC236}">
                <a16:creationId xmlns:a16="http://schemas.microsoft.com/office/drawing/2014/main" id="{C706B8D6-9401-C8CF-62E7-B25D2EEE48E7}"/>
              </a:ext>
            </a:extLst>
          </cdr:cNvPr>
          <cdr:cNvCxnSpPr/>
        </cdr:nvCxnSpPr>
        <cdr:spPr>
          <a:xfrm xmlns:a="http://schemas.openxmlformats.org/drawingml/2006/main">
            <a:off x="3493532" y="1471104"/>
            <a:ext cx="430877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bg1">
                <a:lumMod val="75000"/>
              </a:schemeClr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11" name="Bein tengilína 12">
            <a:extLst xmlns:a="http://schemas.openxmlformats.org/drawingml/2006/main">
              <a:ext uri="{FF2B5EF4-FFF2-40B4-BE49-F238E27FC236}">
                <a16:creationId xmlns:a16="http://schemas.microsoft.com/office/drawing/2014/main" id="{052A1727-7C57-2405-3A01-D699B03AB257}"/>
              </a:ext>
            </a:extLst>
          </cdr:cNvPr>
          <cdr:cNvCxnSpPr/>
        </cdr:nvCxnSpPr>
        <cdr:spPr>
          <a:xfrm xmlns:a="http://schemas.openxmlformats.org/drawingml/2006/main">
            <a:off x="4398407" y="690054"/>
            <a:ext cx="430877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bg1">
                <a:lumMod val="75000"/>
              </a:schemeClr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5</xdr:row>
      <xdr:rowOff>168274</xdr:rowOff>
    </xdr:from>
    <xdr:to>
      <xdr:col>16</xdr:col>
      <xdr:colOff>276226</xdr:colOff>
      <xdr:row>28</xdr:row>
      <xdr:rowOff>57150</xdr:rowOff>
    </xdr:to>
    <xdr:graphicFrame macro="">
      <xdr:nvGraphicFramePr>
        <xdr:cNvPr id="10" name="Línurit 1">
          <a:extLst>
            <a:ext uri="{FF2B5EF4-FFF2-40B4-BE49-F238E27FC236}">
              <a16:creationId xmlns:a16="http://schemas.microsoft.com/office/drawing/2014/main" id="{3BCC669B-2653-4AAD-880A-8C2C31D0C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3797300" y="368300"/>
    <xdr:ext cx="4284133" cy="2429933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277F09CA-B956-4331-A228-E9A7D327A25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-G01-Uppsafna&#240;ur%20hallarekstur%202019-2026.xlsx" TargetMode="External"/><Relationship Id="rId2" Type="http://schemas.openxmlformats.org/officeDocument/2006/relationships/externalLinkPath" Target="file:///Z:\Fj&#225;rlagarit%20og%20&#250;tg&#225;fa\Fj&#225;rl&#246;g\2027\1.%20umr&#230;&#240;a\1-G01-Uppsafna&#240;ur%20hallarekstur%202019-2026.xlsx" TargetMode="External"/><Relationship Id="rId1" Type="http://schemas.openxmlformats.org/officeDocument/2006/relationships/externalLinkPath" Target="/Fj&#225;rlagarit%20og%20&#250;tg&#225;fa/Fj&#225;rl&#246;g/2027/1.%20umr&#230;&#240;a/1-G01-Uppsafna&#240;ur%20hallarekstur%202019-20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arnar\r09\02%20-%20Skrifstofa%20efnahagsm&#225;la\Olafur\2605%20&#222;r&#237;hli&#240;a%20samtal\Tekjut&#237;undah&#243;pur-Gl&#230;rur-Myndir-AldurR&#237;kisfang.xlsx" TargetMode="External"/><Relationship Id="rId1" Type="http://schemas.openxmlformats.org/officeDocument/2006/relationships/externalLinkPath" Target="file:///\\arnar\r09\02%20-%20Skrifstofa%20efnahagsm&#225;la\Olafur\2605%20&#222;r&#237;hli&#240;a%20samtal\Tekjut&#237;undah&#243;pur-Gl&#230;rur-Myndir-AldurR&#237;kisfa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G&#246;gn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26/1.%20umr&#230;&#240;a/9-4-M01-Endurgrferill%20rs.xlsx" TargetMode="External"/><Relationship Id="rId1" Type="http://schemas.openxmlformats.org/officeDocument/2006/relationships/externalLinkPath" Target="/Fj&#225;rlagarit%20og%20&#250;tg&#225;fa/Fj&#225;rl&#246;g/2026/1.%20umr&#230;&#240;a/9-4-M01-Endurgrferill%20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</sheetNames>
    <sheetDataSet>
      <sheetData sheetId="0">
        <row r="8">
          <cell r="B8">
            <v>2019</v>
          </cell>
          <cell r="C8">
            <v>2020</v>
          </cell>
          <cell r="D8">
            <v>2021</v>
          </cell>
          <cell r="E8">
            <v>2022</v>
          </cell>
          <cell r="F8">
            <v>2023</v>
          </cell>
          <cell r="G8">
            <v>2024</v>
          </cell>
          <cell r="H8">
            <v>2025</v>
          </cell>
          <cell r="I8">
            <v>2026</v>
          </cell>
          <cell r="J8" t="str">
            <v>Alls</v>
          </cell>
        </row>
        <row r="9">
          <cell r="A9" t="str">
            <v>Uppsafnað</v>
          </cell>
          <cell r="B9">
            <v>0</v>
          </cell>
          <cell r="C9">
            <v>-43.339473702999953</v>
          </cell>
          <cell r="D9">
            <v>-280.43546546699986</v>
          </cell>
          <cell r="E9">
            <v>-516.03613187600013</v>
          </cell>
          <cell r="F9">
            <v>-625.12977540819952</v>
          </cell>
          <cell r="G9">
            <v>-661.93811865819953</v>
          </cell>
          <cell r="H9">
            <v>-731.87773436019938</v>
          </cell>
          <cell r="I9">
            <v>-798.79904630863143</v>
          </cell>
          <cell r="J9">
            <v>-865.97690898045721</v>
          </cell>
        </row>
        <row r="10">
          <cell r="A10" t="str">
            <v>Heildarafkoma</v>
          </cell>
          <cell r="B10">
            <v>-43.339473702999953</v>
          </cell>
          <cell r="C10">
            <v>-237.0959917639999</v>
          </cell>
          <cell r="D10">
            <v>-235.60066640900027</v>
          </cell>
          <cell r="E10">
            <v>-109.09364353219939</v>
          </cell>
          <cell r="F10">
            <v>-36.808343250000007</v>
          </cell>
          <cell r="G10">
            <v>-69.939615701999855</v>
          </cell>
          <cell r="H10">
            <v>-66.921311948432049</v>
          </cell>
          <cell r="I10">
            <v>-67.177862671825778</v>
          </cell>
          <cell r="J10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setning tekjuhópa I"/>
      <sheetName val="Samsetning tekjuhópa II"/>
      <sheetName val="Ráðstöfunartekjur - nafnvirði"/>
      <sheetName val="Ráðstöfunartekjur - nafn og rau"/>
      <sheetName val="Ráðstöfunartekjur - ríkisfang"/>
      <sheetName val="Framlag tekjuflokka - allir"/>
      <sheetName val="Framlag tekjuflokka - vinnum"/>
      <sheetName val="Vaxtatekjur og gjöld"/>
      <sheetName val="Á fasteign"/>
      <sheetName val="Ráðstt með og án vaxta"/>
      <sheetName val="Ráðstt með og án húsnkost"/>
      <sheetName val="Byrði húsnæðisgreiðslna-þróun"/>
      <sheetName val="Áhrif húsn. og vaxtab"/>
      <sheetName val="Vægi verðtryggðra lá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A5" t="str">
            <v>25-29</v>
          </cell>
        </row>
        <row r="6">
          <cell r="A6" t="str">
            <v>30-39</v>
          </cell>
        </row>
        <row r="7">
          <cell r="A7" t="str">
            <v>40-49</v>
          </cell>
        </row>
        <row r="8">
          <cell r="A8" t="str">
            <v>50-59</v>
          </cell>
        </row>
        <row r="9">
          <cell r="A9" t="str">
            <v>60-69</v>
          </cell>
        </row>
        <row r="10">
          <cell r="A10" t="str">
            <v>70-79</v>
          </cell>
        </row>
        <row r="11">
          <cell r="A11" t="str">
            <v>80+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ögn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nska"/>
      <sheetName val="Mynd 1 tekjubrú fjárlög 24-25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2013 - 2022 þ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FJR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548DD4"/>
    </a:accent3>
    <a:accent4>
      <a:srgbClr val="BFBFBF"/>
    </a:accent4>
    <a:accent5>
      <a:srgbClr val="A6A6A6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AFA82-7DC0-4DC2-86B6-B7513E2F514D}">
  <dimension ref="A1:C27"/>
  <sheetViews>
    <sheetView workbookViewId="0">
      <selection activeCell="C7" sqref="C7"/>
    </sheetView>
  </sheetViews>
  <sheetFormatPr defaultColWidth="9.15234375" defaultRowHeight="14.6" x14ac:dyDescent="0.4"/>
  <cols>
    <col min="1" max="1" width="4.84375" style="2" customWidth="1"/>
    <col min="2" max="2" width="7.84375" style="2" customWidth="1"/>
    <col min="3" max="3" width="86.3046875" style="2" customWidth="1"/>
    <col min="4" max="9" width="9.15234375" style="2"/>
    <col min="10" max="10" width="17" style="2" customWidth="1"/>
    <col min="11" max="16384" width="9.15234375" style="2"/>
  </cols>
  <sheetData>
    <row r="1" spans="1:3" ht="18.45" x14ac:dyDescent="0.5">
      <c r="A1" s="1" t="s">
        <v>104</v>
      </c>
    </row>
    <row r="3" spans="1:3" ht="23.15" x14ac:dyDescent="0.6">
      <c r="B3" s="5"/>
    </row>
    <row r="4" spans="1:3" x14ac:dyDescent="0.4">
      <c r="A4" s="2" t="s">
        <v>86</v>
      </c>
      <c r="B4" s="2" t="s">
        <v>87</v>
      </c>
      <c r="C4" s="7"/>
    </row>
    <row r="5" spans="1:3" x14ac:dyDescent="0.4">
      <c r="A5" s="2">
        <v>1</v>
      </c>
      <c r="B5" s="2">
        <v>1</v>
      </c>
      <c r="C5" s="8" t="s">
        <v>156</v>
      </c>
    </row>
    <row r="6" spans="1:3" x14ac:dyDescent="0.4">
      <c r="A6" s="2">
        <v>1</v>
      </c>
      <c r="B6" s="2">
        <v>2</v>
      </c>
      <c r="C6" s="8" t="s">
        <v>157</v>
      </c>
    </row>
    <row r="7" spans="1:3" x14ac:dyDescent="0.4">
      <c r="A7" s="2">
        <v>1</v>
      </c>
      <c r="B7" s="2">
        <v>3</v>
      </c>
      <c r="C7" s="8" t="s">
        <v>158</v>
      </c>
    </row>
    <row r="8" spans="1:3" x14ac:dyDescent="0.4">
      <c r="A8" s="2">
        <v>1</v>
      </c>
      <c r="B8" s="2">
        <v>4</v>
      </c>
      <c r="C8" s="8" t="s">
        <v>159</v>
      </c>
    </row>
    <row r="9" spans="1:3" x14ac:dyDescent="0.4">
      <c r="A9" s="2">
        <v>2</v>
      </c>
      <c r="B9" s="2">
        <v>1</v>
      </c>
      <c r="C9" s="8" t="s">
        <v>89</v>
      </c>
    </row>
    <row r="10" spans="1:3" x14ac:dyDescent="0.4">
      <c r="A10" s="2">
        <v>2</v>
      </c>
      <c r="B10" s="2">
        <v>2</v>
      </c>
      <c r="C10" s="8" t="s">
        <v>92</v>
      </c>
    </row>
    <row r="11" spans="1:3" x14ac:dyDescent="0.4">
      <c r="A11" s="2">
        <v>2</v>
      </c>
      <c r="B11" s="2">
        <v>3</v>
      </c>
      <c r="C11" s="8" t="s">
        <v>96</v>
      </c>
    </row>
    <row r="12" spans="1:3" x14ac:dyDescent="0.4">
      <c r="A12" s="2">
        <v>2</v>
      </c>
      <c r="B12" s="2">
        <v>4</v>
      </c>
      <c r="C12" s="8" t="s">
        <v>45</v>
      </c>
    </row>
    <row r="13" spans="1:3" x14ac:dyDescent="0.4">
      <c r="A13" s="2">
        <v>2</v>
      </c>
      <c r="B13" s="2">
        <v>5</v>
      </c>
      <c r="C13" s="8" t="s">
        <v>79</v>
      </c>
    </row>
    <row r="14" spans="1:3" x14ac:dyDescent="0.4">
      <c r="A14" s="2">
        <v>2</v>
      </c>
      <c r="B14" s="2">
        <v>6</v>
      </c>
      <c r="C14" s="8" t="s">
        <v>105</v>
      </c>
    </row>
    <row r="15" spans="1:3" x14ac:dyDescent="0.4">
      <c r="A15" s="2">
        <v>3</v>
      </c>
      <c r="B15" s="2">
        <v>1</v>
      </c>
      <c r="C15" s="8" t="s">
        <v>106</v>
      </c>
    </row>
    <row r="16" spans="1:3" x14ac:dyDescent="0.4">
      <c r="A16" s="2">
        <v>3</v>
      </c>
      <c r="B16" s="2">
        <v>2</v>
      </c>
      <c r="C16" s="8" t="s">
        <v>110</v>
      </c>
    </row>
    <row r="17" spans="1:3" x14ac:dyDescent="0.4">
      <c r="A17" s="2">
        <v>3</v>
      </c>
      <c r="B17" s="2">
        <v>3</v>
      </c>
      <c r="C17" s="8" t="s">
        <v>111</v>
      </c>
    </row>
    <row r="18" spans="1:3" x14ac:dyDescent="0.4">
      <c r="A18" s="2">
        <v>3</v>
      </c>
      <c r="B18" s="2">
        <v>4</v>
      </c>
      <c r="C18" s="8" t="s">
        <v>80</v>
      </c>
    </row>
    <row r="19" spans="1:3" x14ac:dyDescent="0.4">
      <c r="A19" s="2">
        <v>4</v>
      </c>
      <c r="B19" s="2">
        <v>1</v>
      </c>
      <c r="C19" s="8" t="s">
        <v>81</v>
      </c>
    </row>
    <row r="20" spans="1:3" x14ac:dyDescent="0.4">
      <c r="A20" s="2">
        <v>4</v>
      </c>
      <c r="B20" s="2">
        <v>2</v>
      </c>
      <c r="C20" s="8" t="s">
        <v>82</v>
      </c>
    </row>
    <row r="21" spans="1:3" x14ac:dyDescent="0.4">
      <c r="A21" s="2">
        <v>4</v>
      </c>
      <c r="B21" s="2">
        <v>3</v>
      </c>
      <c r="C21" s="8" t="s">
        <v>83</v>
      </c>
    </row>
    <row r="22" spans="1:3" x14ac:dyDescent="0.4">
      <c r="A22" s="3">
        <v>5</v>
      </c>
      <c r="B22" s="2">
        <v>1</v>
      </c>
      <c r="C22" s="10" t="s">
        <v>49</v>
      </c>
    </row>
    <row r="23" spans="1:3" x14ac:dyDescent="0.4">
      <c r="A23" s="3">
        <v>5</v>
      </c>
      <c r="B23" s="2">
        <v>2</v>
      </c>
      <c r="C23" s="8" t="s">
        <v>66</v>
      </c>
    </row>
    <row r="24" spans="1:3" x14ac:dyDescent="0.4">
      <c r="A24" s="3">
        <v>9</v>
      </c>
      <c r="B24" s="2">
        <v>1</v>
      </c>
      <c r="C24" s="9" t="s">
        <v>77</v>
      </c>
    </row>
    <row r="25" spans="1:3" x14ac:dyDescent="0.4">
      <c r="A25" s="3">
        <v>9</v>
      </c>
      <c r="B25" s="2">
        <v>2</v>
      </c>
      <c r="C25" s="9" t="s">
        <v>84</v>
      </c>
    </row>
    <row r="26" spans="1:3" x14ac:dyDescent="0.4">
      <c r="A26" s="3">
        <v>9</v>
      </c>
      <c r="B26" s="2">
        <v>3</v>
      </c>
      <c r="C26" s="8" t="s">
        <v>78</v>
      </c>
    </row>
    <row r="27" spans="1:3" x14ac:dyDescent="0.4">
      <c r="A27" s="3">
        <v>9</v>
      </c>
      <c r="B27" s="2">
        <v>4</v>
      </c>
      <c r="C27" s="9" t="s">
        <v>163</v>
      </c>
    </row>
  </sheetData>
  <sheetProtection formatCells="0"/>
  <hyperlinks>
    <hyperlink ref="C15" location="'3-1'!A1" display="Afkoma ríkissjóðs 2019-2024" xr:uid="{06F66508-D09E-4534-AD4A-40BA6EAF1B62}"/>
    <hyperlink ref="C10" location="'2-2'!A1" display="Kaupmáttur hefur aukist hjá öllum tekjuhópum á vinnumarkaði" xr:uid="{17FF4962-68C3-4563-B33E-26B5C0DEB332}"/>
    <hyperlink ref="C17" location="'3-3'!A1" display="Frumjöfnuður í alþjóðlegum samanburði" xr:uid="{E1234867-980E-4230-9850-8B997AC5AD18}"/>
    <hyperlink ref="C11" location="'2-3'!A1" display="Undirliggjandi verðbólga er talsvert lægri en verðbólgan sjálf" xr:uid="{6A4EB9B3-6B35-48C5-A17D-194010262B33}"/>
    <hyperlink ref="C16" location="'3-2'!A1" display="Breyting á heildarafkomu fjárlaga við endurmat að hausti" xr:uid="{B093A772-3C03-4E38-B22B-19A0751B22E2}"/>
    <hyperlink ref="C18" location="'3-4'!A1" display="Skuldir ríkissjóðs 2019-2025" xr:uid="{5309F7F3-100A-4C62-B980-AD6DE731C4EB}"/>
    <hyperlink ref="C19" location="'4-1'!A1" display="Tekjubrú 2025" xr:uid="{626B7E2A-0743-4D15-9255-D89938D4B82B}"/>
    <hyperlink ref="C20" location="'4-2'!A1" display="Samsetning skatttekna" xr:uid="{CBDA50E5-0A31-492A-BFE0-A26E1D98DE06}"/>
    <hyperlink ref="C21" location="'4-3'!A1" display="Tekjubrú 2025" xr:uid="{BD5E1005-07F8-4DBB-B2D8-76B0FB7699BF}"/>
    <hyperlink ref="C22" location="'5-1'!A1" display="Breyting á rammasettum útgjöldum ríkissjóðs eftir tilfefnum" xr:uid="{EC78BEF9-CDC3-405A-B2DE-38C96C427DF5}"/>
    <hyperlink ref="C23" location="'5-2'!A1" display="Breytingar á rammasettum útgjöldum ríkissjóðs frá fjárlögum 2024" xr:uid="{92AB5A56-BBE3-4520-94BA-2EDB01D20190}"/>
    <hyperlink ref="C9" location="'2-2'!A1" display="Verulega hefur dregið úr vexti í veltu fyrirtækja" xr:uid="{B5C022DF-3C64-47B2-893A-F0FEAED9EDEB}"/>
    <hyperlink ref="C12" location="'2-4'!A1" display="Aðhaldsstig ríkisfjármála" xr:uid="{79CA484B-DCAF-4B49-80AE-0BF344CBB2BC}"/>
    <hyperlink ref="C13" location="'2-5'!A1" display="Sviðsmyndir hagvaxtar" xr:uid="{650BDD36-79AF-4B0A-AF7D-4FDB8588992E}"/>
    <hyperlink ref="C14" location="'2-6'!A1" display="Heildarafkoma A1-hluta ríkissjóðs árið 2026" xr:uid="{B8BCC13E-FD7D-4779-AA60-806F832A56F7}"/>
    <hyperlink ref="C24" location="'9-1'!A1" display="Endurgreiðsluferill " xr:uid="{23ED3C12-2A4B-4772-A783-47957E9B513B}"/>
    <hyperlink ref="C25" location="'9-2'!A1" display="Skuldir ríkistjóðs" xr:uid="{BEBC96BE-B5FD-4B89-92EF-0706C7224090}"/>
    <hyperlink ref="C26" location="'9-3'!A1" display="Skuldir Evrópuríkja" xr:uid="{7F6F0BD9-6BD4-4C18-80F0-4D71C35ABCDE}"/>
    <hyperlink ref="C27" location="'9-4'!A1" display="Skuldaframlag" xr:uid="{9B75AC04-0313-4151-95D5-3C03A4097D01}"/>
    <hyperlink ref="C5" location="'1-1'!A1" display="Uppsafnaður halli áranna 2019-2026" xr:uid="{8ACC7ACA-F20C-4BF4-8F30-5D21DC9702AD}"/>
    <hyperlink ref="C6" location="'1-2'!A1" display="Kaupmáttur hefur vaxið þvert á tekjuhópa" xr:uid="{33287A0B-F890-44B0-B09C-674E3E465212}"/>
    <hyperlink ref="C7" location="'1-3'!A1" display="Hækkun verðbólgu síðan í vetur ekki vegna opinberrar þjónustu og skatta" xr:uid="{3F0CB898-735E-4473-BD7A-F71D60AC2815}"/>
    <hyperlink ref="C8" location="'1-4'!A1" display="Ungt fólk er ekki líklegra til að vera með verðtryggð lán en aðrir aldurshópar" xr:uid="{DF3F3A04-5FC3-4034-B401-BC1384EAE5A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7DF9-F20C-485E-A83E-5401A264599D}">
  <dimension ref="A1:D10"/>
  <sheetViews>
    <sheetView topLeftCell="A7" workbookViewId="0"/>
  </sheetViews>
  <sheetFormatPr defaultRowHeight="14.6" x14ac:dyDescent="0.4"/>
  <cols>
    <col min="1" max="1" width="9.3046875" style="2"/>
    <col min="2" max="2" width="14.69140625" style="2" bestFit="1" customWidth="1"/>
    <col min="3" max="3" width="17.15234375" style="2" bestFit="1" customWidth="1"/>
    <col min="4" max="4" width="16.69140625" style="2" bestFit="1" customWidth="1"/>
  </cols>
  <sheetData>
    <row r="1" spans="1:4" x14ac:dyDescent="0.4">
      <c r="B1" s="15" t="s">
        <v>102</v>
      </c>
      <c r="C1" s="15" t="s">
        <v>43</v>
      </c>
      <c r="D1" s="15" t="s">
        <v>42</v>
      </c>
    </row>
    <row r="2" spans="1:4" x14ac:dyDescent="0.4">
      <c r="A2" s="2">
        <v>2019</v>
      </c>
      <c r="B2" s="2">
        <v>1.1000000000000001</v>
      </c>
    </row>
    <row r="3" spans="1:4" x14ac:dyDescent="0.4">
      <c r="A3" s="2">
        <v>2020</v>
      </c>
      <c r="B3" s="2">
        <v>-6.6</v>
      </c>
    </row>
    <row r="4" spans="1:4" x14ac:dyDescent="0.4">
      <c r="A4" s="2">
        <v>2021</v>
      </c>
      <c r="B4" s="2">
        <v>5.2</v>
      </c>
    </row>
    <row r="5" spans="1:4" x14ac:dyDescent="0.4">
      <c r="A5" s="2">
        <v>2022</v>
      </c>
      <c r="B5" s="2">
        <v>8.9</v>
      </c>
    </row>
    <row r="6" spans="1:4" x14ac:dyDescent="0.4">
      <c r="A6" s="2">
        <v>2023</v>
      </c>
      <c r="B6" s="2">
        <v>5</v>
      </c>
    </row>
    <row r="7" spans="1:4" x14ac:dyDescent="0.4">
      <c r="A7" s="2">
        <v>2024</v>
      </c>
      <c r="B7" s="2">
        <v>-1.3</v>
      </c>
    </row>
    <row r="8" spans="1:4" x14ac:dyDescent="0.4">
      <c r="A8" s="2">
        <v>2025</v>
      </c>
      <c r="B8" s="2">
        <v>1.3</v>
      </c>
    </row>
    <row r="9" spans="1:4" x14ac:dyDescent="0.4">
      <c r="A9" s="2">
        <v>2026</v>
      </c>
      <c r="B9" s="2">
        <v>1.6</v>
      </c>
      <c r="C9" s="2">
        <v>1.5</v>
      </c>
      <c r="D9" s="2">
        <v>1.6</v>
      </c>
    </row>
    <row r="10" spans="1:4" x14ac:dyDescent="0.4">
      <c r="A10" s="2">
        <v>2027</v>
      </c>
      <c r="B10" s="2">
        <v>1.8</v>
      </c>
      <c r="C10" s="2">
        <v>-0.1</v>
      </c>
      <c r="D10" s="2">
        <v>3.3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017E2-F06C-4370-83D1-2A2FC1A60FAE}">
  <dimension ref="A1:B4"/>
  <sheetViews>
    <sheetView workbookViewId="0">
      <selection activeCell="J28" sqref="J28"/>
    </sheetView>
  </sheetViews>
  <sheetFormatPr defaultRowHeight="14.6" x14ac:dyDescent="0.4"/>
  <cols>
    <col min="1" max="1" width="18.3828125" style="2" bestFit="1" customWidth="1"/>
    <col min="2" max="2" width="12" style="2" bestFit="1" customWidth="1"/>
  </cols>
  <sheetData>
    <row r="1" spans="1:2" x14ac:dyDescent="0.4">
      <c r="B1" s="2" t="s">
        <v>103</v>
      </c>
    </row>
    <row r="2" spans="1:2" x14ac:dyDescent="0.4">
      <c r="A2" s="2" t="s">
        <v>44</v>
      </c>
      <c r="B2" s="16">
        <v>1E-3</v>
      </c>
    </row>
    <row r="3" spans="1:2" x14ac:dyDescent="0.4">
      <c r="A3" s="2" t="s">
        <v>42</v>
      </c>
      <c r="B3" s="16">
        <v>4.0000000000000001E-3</v>
      </c>
    </row>
    <row r="4" spans="1:2" x14ac:dyDescent="0.4">
      <c r="A4" s="2" t="s">
        <v>43</v>
      </c>
      <c r="B4" s="16">
        <v>-1.0999999999999999E-2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10CD4-B89F-4773-B34A-14FDC87A5EBB}">
  <dimension ref="A1:C11"/>
  <sheetViews>
    <sheetView workbookViewId="0">
      <selection activeCell="J28" sqref="J28"/>
    </sheetView>
  </sheetViews>
  <sheetFormatPr defaultRowHeight="14.6" x14ac:dyDescent="0.4"/>
  <cols>
    <col min="1" max="1" width="8.69140625" style="17" customWidth="1"/>
    <col min="2" max="2" width="13.3828125" style="2" bestFit="1" customWidth="1"/>
    <col min="3" max="3" width="15.3046875" style="2" bestFit="1" customWidth="1"/>
  </cols>
  <sheetData>
    <row r="1" spans="1:3" x14ac:dyDescent="0.4">
      <c r="B1" s="2" t="s">
        <v>0</v>
      </c>
      <c r="C1" s="2" t="s">
        <v>1</v>
      </c>
    </row>
    <row r="2" spans="1:3" x14ac:dyDescent="0.4">
      <c r="A2" s="18">
        <v>2018</v>
      </c>
      <c r="B2" s="19">
        <v>2.8913253238446485E-2</v>
      </c>
      <c r="C2" s="19">
        <v>1.0643491947927398E-2</v>
      </c>
    </row>
    <row r="3" spans="1:3" x14ac:dyDescent="0.4">
      <c r="A3" s="18">
        <v>2019</v>
      </c>
      <c r="B3" s="19">
        <v>3.4024493300611942E-3</v>
      </c>
      <c r="C3" s="19">
        <v>-1.4147442592806571E-2</v>
      </c>
    </row>
    <row r="4" spans="1:3" x14ac:dyDescent="0.4">
      <c r="A4" s="18">
        <v>2020</v>
      </c>
      <c r="B4" s="19">
        <v>-6.4428783022092678E-2</v>
      </c>
      <c r="C4" s="19">
        <v>-7.9456506885453318E-2</v>
      </c>
    </row>
    <row r="5" spans="1:3" x14ac:dyDescent="0.4">
      <c r="A5" s="18">
        <v>2021</v>
      </c>
      <c r="B5" s="19">
        <v>-5.5865475466428949E-2</v>
      </c>
      <c r="C5" s="19">
        <v>-7.0718310019969852E-2</v>
      </c>
    </row>
    <row r="6" spans="1:3" x14ac:dyDescent="0.4">
      <c r="A6" s="18">
        <v>2022</v>
      </c>
      <c r="B6" s="19">
        <v>-4.0922036919072901E-3</v>
      </c>
      <c r="C6" s="19">
        <v>-2.7639937180009663E-2</v>
      </c>
    </row>
    <row r="7" spans="1:3" x14ac:dyDescent="0.4">
      <c r="A7" s="18">
        <v>2023</v>
      </c>
      <c r="B7" s="19">
        <v>1.3374905269688302E-2</v>
      </c>
      <c r="C7" s="19">
        <v>-8.4170544951632353E-3</v>
      </c>
    </row>
    <row r="8" spans="1:3" x14ac:dyDescent="0.4">
      <c r="A8" s="18">
        <v>2024</v>
      </c>
      <c r="B8" s="19">
        <v>5.3946818079658003E-3</v>
      </c>
      <c r="C8" s="19">
        <v>-1.5276125168373542E-2</v>
      </c>
    </row>
    <row r="9" spans="1:3" ht="26.15" x14ac:dyDescent="0.4">
      <c r="A9" s="18" t="s">
        <v>107</v>
      </c>
      <c r="B9" s="19">
        <v>8.176548632792234E-3</v>
      </c>
      <c r="C9" s="19">
        <v>-1.3504184953749743E-2</v>
      </c>
    </row>
    <row r="10" spans="1:3" ht="26.15" x14ac:dyDescent="0.4">
      <c r="A10" s="18" t="s">
        <v>108</v>
      </c>
      <c r="B10" s="19">
        <v>8.2096217286609634E-3</v>
      </c>
      <c r="C10" s="19">
        <v>-1.2704645965655743E-2</v>
      </c>
    </row>
    <row r="11" spans="1:3" ht="26.15" x14ac:dyDescent="0.4">
      <c r="A11" s="18" t="s">
        <v>109</v>
      </c>
      <c r="B11" s="19">
        <v>1.7767967480699091E-2</v>
      </c>
      <c r="C11" s="19">
        <v>8.3963371879359984E-4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7D34-2084-4988-9FAB-CF206E30E206}">
  <dimension ref="A1:C11"/>
  <sheetViews>
    <sheetView workbookViewId="0"/>
  </sheetViews>
  <sheetFormatPr defaultRowHeight="14.6" x14ac:dyDescent="0.4"/>
  <sheetData>
    <row r="1" spans="1:3" x14ac:dyDescent="0.4">
      <c r="A1" s="17"/>
      <c r="B1" s="2" t="s">
        <v>0</v>
      </c>
      <c r="C1" s="2" t="s">
        <v>1</v>
      </c>
    </row>
    <row r="2" spans="1:3" x14ac:dyDescent="0.4">
      <c r="A2" s="18">
        <v>2018</v>
      </c>
      <c r="B2" s="19">
        <v>2.8913253238446485E-2</v>
      </c>
      <c r="C2" s="19">
        <v>1.0643491947927398E-2</v>
      </c>
    </row>
    <row r="3" spans="1:3" x14ac:dyDescent="0.4">
      <c r="A3" s="18">
        <v>2019</v>
      </c>
      <c r="B3" s="19">
        <v>3.4024493300611942E-3</v>
      </c>
      <c r="C3" s="19">
        <v>-1.4147442592806571E-2</v>
      </c>
    </row>
    <row r="4" spans="1:3" x14ac:dyDescent="0.4">
      <c r="A4" s="18">
        <v>2020</v>
      </c>
      <c r="B4" s="19">
        <v>-6.4428783022092678E-2</v>
      </c>
      <c r="C4" s="19">
        <v>-7.9456506885453318E-2</v>
      </c>
    </row>
    <row r="5" spans="1:3" x14ac:dyDescent="0.4">
      <c r="A5" s="18">
        <v>2021</v>
      </c>
      <c r="B5" s="19">
        <v>-5.5865475466428949E-2</v>
      </c>
      <c r="C5" s="19">
        <v>-7.0718310019969852E-2</v>
      </c>
    </row>
    <row r="6" spans="1:3" x14ac:dyDescent="0.4">
      <c r="A6" s="18">
        <v>2022</v>
      </c>
      <c r="B6" s="19">
        <v>-4.0922036919072901E-3</v>
      </c>
      <c r="C6" s="19">
        <v>-2.7639937180009663E-2</v>
      </c>
    </row>
    <row r="7" spans="1:3" x14ac:dyDescent="0.4">
      <c r="A7" s="18">
        <v>2023</v>
      </c>
      <c r="B7" s="19">
        <v>1.3374905269688302E-2</v>
      </c>
      <c r="C7" s="19">
        <v>-8.4170544951632353E-3</v>
      </c>
    </row>
    <row r="8" spans="1:3" x14ac:dyDescent="0.4">
      <c r="A8" s="18">
        <v>2024</v>
      </c>
      <c r="B8" s="19">
        <v>5.3946818079658003E-3</v>
      </c>
      <c r="C8" s="19">
        <v>-1.5276125168373542E-2</v>
      </c>
    </row>
    <row r="9" spans="1:3" ht="26.15" x14ac:dyDescent="0.4">
      <c r="A9" s="18" t="s">
        <v>107</v>
      </c>
      <c r="B9" s="19">
        <v>8.1767100663871512E-3</v>
      </c>
      <c r="C9" s="19">
        <v>-1.3504023520154789E-2</v>
      </c>
    </row>
    <row r="10" spans="1:3" ht="26.15" x14ac:dyDescent="0.4">
      <c r="A10" s="18" t="s">
        <v>108</v>
      </c>
      <c r="B10" s="19">
        <v>8.2096217286609634E-3</v>
      </c>
      <c r="C10" s="19">
        <v>-1.2704645965655743E-2</v>
      </c>
    </row>
    <row r="11" spans="1:3" ht="26.15" x14ac:dyDescent="0.4">
      <c r="A11" s="18" t="s">
        <v>109</v>
      </c>
      <c r="B11" s="19">
        <v>1.7767967480699091E-2</v>
      </c>
      <c r="C11" s="19">
        <v>8.3963371879359984E-4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70EF1-9F19-4E7A-8B06-28F06E5E2FEE}">
  <dimension ref="A1:D11"/>
  <sheetViews>
    <sheetView topLeftCell="A10" workbookViewId="0">
      <selection activeCell="H26" sqref="H26"/>
    </sheetView>
  </sheetViews>
  <sheetFormatPr defaultRowHeight="14.6" x14ac:dyDescent="0.4"/>
  <cols>
    <col min="1" max="1" width="14.69140625" style="17" bestFit="1" customWidth="1"/>
    <col min="2" max="2" width="22.15234375" style="2" bestFit="1" customWidth="1"/>
    <col min="3" max="3" width="13.15234375" style="2" bestFit="1" customWidth="1"/>
    <col min="4" max="4" width="9.3046875" style="2"/>
  </cols>
  <sheetData>
    <row r="1" spans="1:4" x14ac:dyDescent="0.4">
      <c r="B1" s="2" t="s">
        <v>2</v>
      </c>
      <c r="C1" s="2" t="s">
        <v>63</v>
      </c>
      <c r="D1" s="2" t="s">
        <v>64</v>
      </c>
    </row>
    <row r="2" spans="1:4" x14ac:dyDescent="0.4">
      <c r="A2" s="17">
        <v>2019</v>
      </c>
      <c r="B2" s="20">
        <v>0.21681350015452527</v>
      </c>
      <c r="C2" s="20">
        <v>0.21681350015452527</v>
      </c>
    </row>
    <row r="3" spans="1:4" x14ac:dyDescent="0.4">
      <c r="A3" s="17">
        <v>2020</v>
      </c>
      <c r="B3" s="20">
        <v>0.29342104736568037</v>
      </c>
      <c r="C3" s="20">
        <v>0.29342104736568037</v>
      </c>
    </row>
    <row r="4" spans="1:4" x14ac:dyDescent="0.4">
      <c r="A4" s="17">
        <v>2021</v>
      </c>
      <c r="B4" s="20">
        <v>0.32402161524845741</v>
      </c>
      <c r="C4" s="20">
        <v>0.32402161524845741</v>
      </c>
    </row>
    <row r="5" spans="1:4" x14ac:dyDescent="0.4">
      <c r="A5" s="17">
        <v>2022</v>
      </c>
      <c r="B5" s="20">
        <v>0.31849455621075301</v>
      </c>
      <c r="C5" s="20">
        <v>0.31849455621075301</v>
      </c>
    </row>
    <row r="6" spans="1:4" x14ac:dyDescent="0.4">
      <c r="A6" s="17">
        <v>2023</v>
      </c>
      <c r="B6" s="20">
        <v>0.30799813651210983</v>
      </c>
      <c r="C6" s="20">
        <v>0.30799813651210983</v>
      </c>
    </row>
    <row r="7" spans="1:4" x14ac:dyDescent="0.4">
      <c r="A7" s="17">
        <v>2024</v>
      </c>
      <c r="B7" s="20">
        <v>0.33391439383575877</v>
      </c>
      <c r="C7" s="20">
        <v>0.33391439383575877</v>
      </c>
    </row>
    <row r="8" spans="1:4" x14ac:dyDescent="0.4">
      <c r="A8" s="17">
        <v>2025</v>
      </c>
      <c r="B8" s="20">
        <v>0.36857737064310281</v>
      </c>
      <c r="C8" s="20">
        <v>0.30560172169014094</v>
      </c>
      <c r="D8" s="20">
        <v>6.2975648952961885E-2</v>
      </c>
    </row>
    <row r="9" spans="1:4" x14ac:dyDescent="0.4">
      <c r="A9" s="17" t="s">
        <v>112</v>
      </c>
      <c r="B9" s="20">
        <v>0.37366900137286713</v>
      </c>
      <c r="C9" s="20">
        <v>0.31668791615609426</v>
      </c>
      <c r="D9" s="20">
        <v>5.7000000000000002E-2</v>
      </c>
    </row>
    <row r="10" spans="1:4" x14ac:dyDescent="0.4">
      <c r="A10" s="17" t="s">
        <v>108</v>
      </c>
      <c r="B10" s="20">
        <v>0.37700424567430429</v>
      </c>
      <c r="C10" s="20">
        <v>0.3200042456743043</v>
      </c>
      <c r="D10" s="20">
        <v>5.7000000000000002E-2</v>
      </c>
    </row>
    <row r="11" spans="1:4" x14ac:dyDescent="0.4">
      <c r="A11" s="17" t="s">
        <v>109</v>
      </c>
      <c r="B11" s="20">
        <v>0.37806304971330185</v>
      </c>
      <c r="C11" s="20">
        <v>0.32706304971330186</v>
      </c>
      <c r="D11" s="20">
        <v>5.0999999999999997E-2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B46C-9459-4FDB-BB89-DBAFFB8A2524}">
  <dimension ref="A1:D10"/>
  <sheetViews>
    <sheetView workbookViewId="0">
      <selection activeCell="B22" sqref="B22"/>
    </sheetView>
  </sheetViews>
  <sheetFormatPr defaultRowHeight="14.6" x14ac:dyDescent="0.4"/>
  <cols>
    <col min="1" max="1" width="21" style="2" bestFit="1" customWidth="1"/>
    <col min="2" max="2" width="13.3828125" style="2" bestFit="1" customWidth="1"/>
  </cols>
  <sheetData>
    <row r="1" spans="1:4" x14ac:dyDescent="0.4">
      <c r="B1" s="19" t="s">
        <v>46</v>
      </c>
      <c r="C1" s="19" t="s">
        <v>119</v>
      </c>
      <c r="D1" s="19" t="s">
        <v>120</v>
      </c>
    </row>
    <row r="2" spans="1:4" x14ac:dyDescent="0.4">
      <c r="A2" s="2" t="s">
        <v>121</v>
      </c>
      <c r="B2" s="19">
        <v>8.3963371879357371E-4</v>
      </c>
      <c r="C2" s="19">
        <v>0</v>
      </c>
      <c r="D2" s="19">
        <v>8.3963371879357371E-4</v>
      </c>
    </row>
    <row r="3" spans="1:4" x14ac:dyDescent="0.4">
      <c r="A3" s="2" t="s">
        <v>122</v>
      </c>
      <c r="B3" s="19">
        <v>-8.8145200692316284E-3</v>
      </c>
      <c r="C3" s="19">
        <v>8.3963371879357371E-4</v>
      </c>
      <c r="D3" s="19">
        <v>-7.9748863504380541E-3</v>
      </c>
    </row>
    <row r="4" spans="1:4" x14ac:dyDescent="0.4">
      <c r="A4" s="2" t="s">
        <v>123</v>
      </c>
      <c r="B4" s="19">
        <v>-9.8608955912427628E-3</v>
      </c>
      <c r="C4" s="19">
        <v>-8.8145200692316284E-3</v>
      </c>
      <c r="D4" s="19">
        <v>-1.8675415660474391E-2</v>
      </c>
    </row>
    <row r="5" spans="1:4" x14ac:dyDescent="0.4">
      <c r="A5" s="2" t="s">
        <v>124</v>
      </c>
      <c r="B5" s="19">
        <v>-3.0374838466147086E-3</v>
      </c>
      <c r="C5" s="19">
        <v>-1.8675415660474391E-2</v>
      </c>
      <c r="D5" s="19">
        <v>-2.1712899507089101E-2</v>
      </c>
    </row>
    <row r="6" spans="1:4" x14ac:dyDescent="0.4">
      <c r="A6" s="2" t="s">
        <v>85</v>
      </c>
      <c r="B6" s="19">
        <v>-8.4522604555695453E-3</v>
      </c>
      <c r="C6" s="19">
        <v>-1.3260639051519555E-2</v>
      </c>
      <c r="D6" s="19">
        <v>-2.1712899507089101E-2</v>
      </c>
    </row>
    <row r="7" spans="1:4" x14ac:dyDescent="0.4">
      <c r="A7" s="2" t="s">
        <v>70</v>
      </c>
      <c r="B7" s="19">
        <v>-1.1550764223573072E-3</v>
      </c>
      <c r="C7" s="19">
        <v>-1.2105562629162249E-2</v>
      </c>
      <c r="D7" s="19">
        <v>-1.3260639051519555E-2</v>
      </c>
    </row>
    <row r="8" spans="1:4" x14ac:dyDescent="0.4">
      <c r="A8" s="2" t="s">
        <v>47</v>
      </c>
      <c r="C8" s="19">
        <v>-1.2105562629162249E-2</v>
      </c>
      <c r="D8" s="19"/>
    </row>
    <row r="9" spans="1:4" x14ac:dyDescent="0.4">
      <c r="A9" s="2" t="s">
        <v>125</v>
      </c>
      <c r="C9" s="19"/>
      <c r="D9" s="19">
        <v>-6.3035750010917192E-3</v>
      </c>
    </row>
    <row r="10" spans="1:4" x14ac:dyDescent="0.4">
      <c r="A10" s="2" t="s">
        <v>126</v>
      </c>
      <c r="C10" s="19"/>
      <c r="D10" s="19">
        <v>-1.8409137630253966E-2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5DA2-32FE-4761-9580-7F517F36E479}">
  <dimension ref="A1:C9"/>
  <sheetViews>
    <sheetView topLeftCell="A5" workbookViewId="0">
      <selection activeCell="C28" sqref="C28"/>
    </sheetView>
  </sheetViews>
  <sheetFormatPr defaultRowHeight="14.6" x14ac:dyDescent="0.4"/>
  <cols>
    <col min="1" max="1" width="18" style="2" bestFit="1" customWidth="1"/>
    <col min="2" max="2" width="9.69140625" style="2" bestFit="1" customWidth="1"/>
    <col min="3" max="3" width="9.3046875" style="2" bestFit="1" customWidth="1"/>
  </cols>
  <sheetData>
    <row r="1" spans="1:3" ht="29.15" x14ac:dyDescent="0.4">
      <c r="A1" s="21" t="s">
        <v>112</v>
      </c>
      <c r="B1" s="22">
        <v>1592.7912000000008</v>
      </c>
      <c r="C1" s="23"/>
    </row>
    <row r="2" spans="1:3" ht="29.15" x14ac:dyDescent="0.4">
      <c r="A2" s="21" t="s">
        <v>113</v>
      </c>
      <c r="B2" s="24">
        <v>1592.7912000000008</v>
      </c>
      <c r="C2" s="25">
        <v>12.199700000000012</v>
      </c>
    </row>
    <row r="3" spans="1:3" x14ac:dyDescent="0.4">
      <c r="A3" s="21" t="s">
        <v>114</v>
      </c>
      <c r="B3" s="24">
        <v>1604.9909000000009</v>
      </c>
      <c r="C3" s="25">
        <v>4.7412999999999963</v>
      </c>
    </row>
    <row r="4" spans="1:3" x14ac:dyDescent="0.4">
      <c r="A4" s="21" t="s">
        <v>69</v>
      </c>
      <c r="B4" s="24">
        <v>1609.7322000000008</v>
      </c>
      <c r="C4" s="25">
        <v>2.8610000000000002</v>
      </c>
    </row>
    <row r="5" spans="1:3" ht="29.15" x14ac:dyDescent="0.4">
      <c r="A5" s="21" t="s">
        <v>115</v>
      </c>
      <c r="B5" s="24">
        <v>1612.5932000000009</v>
      </c>
      <c r="C5" s="25">
        <v>1.4</v>
      </c>
    </row>
    <row r="6" spans="1:3" ht="29.15" x14ac:dyDescent="0.4">
      <c r="A6" s="21" t="s">
        <v>116</v>
      </c>
      <c r="B6" s="24">
        <v>1613.993200000001</v>
      </c>
      <c r="C6" s="25">
        <v>1.3</v>
      </c>
    </row>
    <row r="7" spans="1:3" x14ac:dyDescent="0.4">
      <c r="A7" s="21" t="s">
        <v>117</v>
      </c>
      <c r="B7" s="24">
        <v>1602.1932000000011</v>
      </c>
      <c r="C7" s="25">
        <v>13.1</v>
      </c>
    </row>
    <row r="8" spans="1:3" x14ac:dyDescent="0.4">
      <c r="A8" s="21" t="s">
        <v>118</v>
      </c>
      <c r="B8" s="24">
        <v>1600.6560000000011</v>
      </c>
      <c r="C8" s="25">
        <v>1.5371999999999981</v>
      </c>
    </row>
    <row r="9" spans="1:3" ht="29.15" x14ac:dyDescent="0.4">
      <c r="A9" s="21" t="s">
        <v>108</v>
      </c>
      <c r="B9" s="24">
        <v>1600.6560000000011</v>
      </c>
      <c r="C9" s="25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EC43-6094-4CF4-85C9-8B58800ADD44}">
  <dimension ref="A1:D13"/>
  <sheetViews>
    <sheetView workbookViewId="0">
      <selection activeCell="D2" sqref="D2"/>
    </sheetView>
  </sheetViews>
  <sheetFormatPr defaultRowHeight="14.6" x14ac:dyDescent="0.4"/>
  <cols>
    <col min="1" max="1" width="23.84375" style="2" bestFit="1" customWidth="1"/>
    <col min="2" max="2" width="9.15234375" style="27"/>
    <col min="3" max="4" width="9.3046875" style="2"/>
  </cols>
  <sheetData>
    <row r="1" spans="1:4" x14ac:dyDescent="0.4">
      <c r="B1" s="27" t="s">
        <v>48</v>
      </c>
      <c r="C1" s="2" t="s">
        <v>16</v>
      </c>
      <c r="D1" s="27" t="s">
        <v>48</v>
      </c>
    </row>
    <row r="2" spans="1:4" x14ac:dyDescent="0.4">
      <c r="A2" s="2" t="s">
        <v>4</v>
      </c>
      <c r="B2" s="27">
        <v>493700</v>
      </c>
      <c r="C2" s="20">
        <v>0.32822989149798154</v>
      </c>
      <c r="D2" s="28">
        <f>B2/1000</f>
        <v>493.7</v>
      </c>
    </row>
    <row r="3" spans="1:4" x14ac:dyDescent="0.4">
      <c r="A3" s="2" t="s">
        <v>5</v>
      </c>
      <c r="B3" s="28">
        <v>324900</v>
      </c>
      <c r="C3" s="20">
        <v>0.21600545219302045</v>
      </c>
      <c r="D3" s="28">
        <f t="shared" ref="D3:D13" si="0">B3/1000</f>
        <v>324.89999999999998</v>
      </c>
    </row>
    <row r="4" spans="1:4" x14ac:dyDescent="0.4">
      <c r="A4" s="2" t="s">
        <v>7</v>
      </c>
      <c r="B4" s="27">
        <v>176799.7</v>
      </c>
      <c r="C4" s="20">
        <v>0.11754293365986569</v>
      </c>
      <c r="D4" s="28">
        <f t="shared" si="0"/>
        <v>176.7997</v>
      </c>
    </row>
    <row r="5" spans="1:4" x14ac:dyDescent="0.4">
      <c r="A5" s="2" t="s">
        <v>6</v>
      </c>
      <c r="B5" s="27">
        <v>170917</v>
      </c>
      <c r="C5" s="20">
        <v>0.11363189865335327</v>
      </c>
      <c r="D5" s="28">
        <f t="shared" si="0"/>
        <v>170.917</v>
      </c>
    </row>
    <row r="6" spans="1:4" x14ac:dyDescent="0.4">
      <c r="A6" s="2" t="s">
        <v>9</v>
      </c>
      <c r="B6" s="27">
        <v>89800</v>
      </c>
      <c r="C6" s="20">
        <v>5.9702337971478107E-2</v>
      </c>
      <c r="D6" s="28">
        <f t="shared" si="0"/>
        <v>89.8</v>
      </c>
    </row>
    <row r="7" spans="1:4" x14ac:dyDescent="0.4">
      <c r="A7" s="2" t="s">
        <v>8</v>
      </c>
      <c r="B7" s="27">
        <v>89140</v>
      </c>
      <c r="C7" s="20">
        <v>5.9263545732489514E-2</v>
      </c>
      <c r="D7" s="28">
        <f t="shared" si="0"/>
        <v>89.14</v>
      </c>
    </row>
    <row r="8" spans="1:4" x14ac:dyDescent="0.4">
      <c r="A8" s="2" t="s">
        <v>10</v>
      </c>
      <c r="B8" s="27">
        <v>63676.599999999991</v>
      </c>
      <c r="C8" s="20">
        <v>4.2334542250274193E-2</v>
      </c>
      <c r="D8" s="28">
        <f t="shared" si="0"/>
        <v>63.676599999999993</v>
      </c>
    </row>
    <row r="9" spans="1:4" x14ac:dyDescent="0.4">
      <c r="A9" s="2" t="s">
        <v>11</v>
      </c>
      <c r="B9" s="27">
        <v>37110</v>
      </c>
      <c r="C9" s="20">
        <v>2.4672090892222189E-2</v>
      </c>
      <c r="D9" s="28">
        <f t="shared" si="0"/>
        <v>37.11</v>
      </c>
    </row>
    <row r="10" spans="1:4" x14ac:dyDescent="0.4">
      <c r="A10" s="2" t="s">
        <v>12</v>
      </c>
      <c r="B10" s="27">
        <v>16622</v>
      </c>
      <c r="C10" s="20">
        <v>1.1050916055255112E-2</v>
      </c>
      <c r="D10" s="28">
        <f t="shared" si="0"/>
        <v>16.622</v>
      </c>
    </row>
    <row r="11" spans="1:4" x14ac:dyDescent="0.4">
      <c r="A11" s="29" t="s">
        <v>13</v>
      </c>
      <c r="B11" s="27">
        <v>14727</v>
      </c>
      <c r="C11" s="20">
        <v>9.7910504599772619E-3</v>
      </c>
      <c r="D11" s="28">
        <f t="shared" si="0"/>
        <v>14.727</v>
      </c>
    </row>
    <row r="12" spans="1:4" x14ac:dyDescent="0.4">
      <c r="A12" s="2" t="s">
        <v>15</v>
      </c>
      <c r="B12" s="27">
        <v>13850</v>
      </c>
      <c r="C12" s="20">
        <v>9.2079886515030272E-3</v>
      </c>
      <c r="D12" s="28">
        <f t="shared" si="0"/>
        <v>13.85</v>
      </c>
    </row>
    <row r="13" spans="1:4" x14ac:dyDescent="0.4">
      <c r="A13" s="29" t="s">
        <v>14</v>
      </c>
      <c r="B13" s="27">
        <v>12886.4</v>
      </c>
      <c r="C13" s="20">
        <v>8.5673519825796816E-3</v>
      </c>
      <c r="D13" s="28">
        <f t="shared" si="0"/>
        <v>12.8864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AE578-378A-4F4F-A3DC-7468B1079554}">
  <dimension ref="A1:C10"/>
  <sheetViews>
    <sheetView topLeftCell="C1" workbookViewId="0">
      <selection activeCell="E15" sqref="E15"/>
    </sheetView>
  </sheetViews>
  <sheetFormatPr defaultRowHeight="14.6" x14ac:dyDescent="0.4"/>
  <cols>
    <col min="1" max="1" width="23" style="2" bestFit="1" customWidth="1"/>
    <col min="2" max="2" width="9.53515625" style="27" bestFit="1" customWidth="1"/>
    <col min="3" max="3" width="9.3046875" style="31" bestFit="1" customWidth="1"/>
  </cols>
  <sheetData>
    <row r="1" spans="1:3" ht="29.15" x14ac:dyDescent="0.4">
      <c r="A1" s="21" t="s">
        <v>127</v>
      </c>
      <c r="B1" s="27">
        <v>1684.6734000000015</v>
      </c>
      <c r="C1" s="30"/>
    </row>
    <row r="2" spans="1:3" ht="29.15" x14ac:dyDescent="0.4">
      <c r="A2" s="21" t="s">
        <v>128</v>
      </c>
      <c r="B2" s="41">
        <v>1684.6734000000015</v>
      </c>
      <c r="C2" s="31">
        <v>7.8997000000000117</v>
      </c>
    </row>
    <row r="3" spans="1:3" ht="29.15" x14ac:dyDescent="0.4">
      <c r="A3" s="21" t="s">
        <v>129</v>
      </c>
      <c r="B3" s="41">
        <v>1692.5731000000014</v>
      </c>
      <c r="C3" s="31">
        <v>6.682800000000003</v>
      </c>
    </row>
    <row r="4" spans="1:3" ht="29.15" x14ac:dyDescent="0.4">
      <c r="A4" s="21" t="s">
        <v>130</v>
      </c>
      <c r="B4" s="41">
        <v>1699.2559000000015</v>
      </c>
      <c r="C4" s="31">
        <v>4.3499999999999996</v>
      </c>
    </row>
    <row r="5" spans="1:3" ht="29.15" x14ac:dyDescent="0.4">
      <c r="A5" s="21" t="s">
        <v>131</v>
      </c>
      <c r="B5" s="41">
        <v>1703.6059000000014</v>
      </c>
      <c r="C5" s="31">
        <v>4.0999999999999996</v>
      </c>
    </row>
    <row r="6" spans="1:3" ht="29.15" x14ac:dyDescent="0.4">
      <c r="A6" s="21" t="s">
        <v>116</v>
      </c>
      <c r="B6" s="41">
        <v>1707.7059000000013</v>
      </c>
      <c r="C6" s="31">
        <v>2.2999999999999998</v>
      </c>
    </row>
    <row r="7" spans="1:3" ht="29.15" x14ac:dyDescent="0.4">
      <c r="A7" s="21" t="s">
        <v>3</v>
      </c>
      <c r="B7" s="41">
        <v>1710.0059000000012</v>
      </c>
      <c r="C7" s="31">
        <v>1.7454000000000052</v>
      </c>
    </row>
    <row r="8" spans="1:3" x14ac:dyDescent="0.4">
      <c r="A8" s="21" t="s">
        <v>117</v>
      </c>
      <c r="B8" s="41">
        <v>1708.4513000000013</v>
      </c>
      <c r="C8" s="31">
        <v>3.3</v>
      </c>
    </row>
    <row r="9" spans="1:3" ht="29.15" x14ac:dyDescent="0.4">
      <c r="A9" s="21" t="s">
        <v>132</v>
      </c>
      <c r="B9" s="27">
        <v>1708.4513000000013</v>
      </c>
      <c r="C9" s="30"/>
    </row>
    <row r="10" spans="1:3" x14ac:dyDescent="0.4">
      <c r="B10" s="26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02C8-9B2A-4549-9CC6-133AFAB7B391}">
  <dimension ref="A1:C7"/>
  <sheetViews>
    <sheetView workbookViewId="0">
      <selection activeCell="A17" sqref="A17"/>
    </sheetView>
  </sheetViews>
  <sheetFormatPr defaultRowHeight="14.6" x14ac:dyDescent="0.4"/>
  <cols>
    <col min="1" max="1" width="45.53515625" style="2" bestFit="1" customWidth="1"/>
    <col min="2" max="2" width="9.3046875" style="2"/>
    <col min="3" max="3" width="9.3046875" style="3"/>
  </cols>
  <sheetData>
    <row r="1" spans="1:3" x14ac:dyDescent="0.4">
      <c r="A1" s="2" t="s">
        <v>65</v>
      </c>
      <c r="B1" s="26">
        <v>1389780.1</v>
      </c>
      <c r="C1" s="32">
        <v>0</v>
      </c>
    </row>
    <row r="2" spans="1:3" x14ac:dyDescent="0.4">
      <c r="A2" s="2" t="s">
        <v>22</v>
      </c>
      <c r="B2" s="26">
        <v>1389780.1</v>
      </c>
      <c r="C2" s="32">
        <v>37192</v>
      </c>
    </row>
    <row r="3" spans="1:3" x14ac:dyDescent="0.4">
      <c r="A3" s="2" t="s">
        <v>23</v>
      </c>
      <c r="B3" s="26">
        <v>1412126.6</v>
      </c>
      <c r="C3" s="33">
        <v>14845.5</v>
      </c>
    </row>
    <row r="4" spans="1:3" x14ac:dyDescent="0.4">
      <c r="A4" s="2" t="s">
        <v>24</v>
      </c>
      <c r="B4" s="26">
        <v>1367900.8</v>
      </c>
      <c r="C4" s="33">
        <v>44225.8</v>
      </c>
    </row>
    <row r="5" spans="1:3" x14ac:dyDescent="0.4">
      <c r="A5" s="2" t="s">
        <v>25</v>
      </c>
      <c r="B5" s="27">
        <v>1367900.8</v>
      </c>
      <c r="C5" s="32">
        <v>28770.6</v>
      </c>
    </row>
    <row r="6" spans="1:3" x14ac:dyDescent="0.4">
      <c r="A6" s="2" t="s">
        <v>26</v>
      </c>
      <c r="B6" s="27">
        <v>1396671.4000000001</v>
      </c>
      <c r="C6" s="32">
        <v>56675.1</v>
      </c>
    </row>
    <row r="7" spans="1:3" x14ac:dyDescent="0.4">
      <c r="A7" s="2" t="s">
        <v>133</v>
      </c>
      <c r="B7" s="27">
        <v>1453346.5000000002</v>
      </c>
      <c r="C7" s="32">
        <v>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D626A-E519-4505-AB24-06FF03E95254}">
  <dimension ref="A3:J5"/>
  <sheetViews>
    <sheetView workbookViewId="0">
      <selection activeCell="P32" sqref="P32"/>
    </sheetView>
  </sheetViews>
  <sheetFormatPr defaultRowHeight="14.6" x14ac:dyDescent="0.4"/>
  <cols>
    <col min="1" max="1" width="13.3828125" bestFit="1" customWidth="1"/>
    <col min="2" max="2" width="8.84375" bestFit="1" customWidth="1"/>
    <col min="3" max="4" width="9" bestFit="1" customWidth="1"/>
    <col min="5" max="10" width="8.84375" bestFit="1" customWidth="1"/>
  </cols>
  <sheetData>
    <row r="3" spans="1:10" x14ac:dyDescent="0.4">
      <c r="B3">
        <v>2019</v>
      </c>
      <c r="C3">
        <v>2020</v>
      </c>
      <c r="D3">
        <v>2021</v>
      </c>
      <c r="E3">
        <v>2022</v>
      </c>
      <c r="F3">
        <v>2023</v>
      </c>
      <c r="G3">
        <v>2024</v>
      </c>
      <c r="H3">
        <v>2025</v>
      </c>
      <c r="I3">
        <v>2026</v>
      </c>
      <c r="J3" t="s">
        <v>136</v>
      </c>
    </row>
    <row r="4" spans="1:10" x14ac:dyDescent="0.4">
      <c r="A4" t="s">
        <v>88</v>
      </c>
      <c r="B4" s="42">
        <v>0</v>
      </c>
      <c r="C4" s="42">
        <v>-43.339473702999953</v>
      </c>
      <c r="D4" s="42">
        <v>-280.43546546699986</v>
      </c>
      <c r="E4" s="42">
        <v>-516.03613187600013</v>
      </c>
      <c r="F4" s="42">
        <v>-625.12977540819952</v>
      </c>
      <c r="G4" s="42">
        <v>-661.93811865819953</v>
      </c>
      <c r="H4" s="42">
        <v>-731.87773436019938</v>
      </c>
      <c r="I4" s="42">
        <v>-798.79904630863143</v>
      </c>
      <c r="J4" s="42">
        <v>-865.97690898045721</v>
      </c>
    </row>
    <row r="5" spans="1:10" x14ac:dyDescent="0.4">
      <c r="A5" t="s">
        <v>121</v>
      </c>
      <c r="B5" s="42">
        <v>-43.339473702999953</v>
      </c>
      <c r="C5" s="42">
        <v>-237.0959917639999</v>
      </c>
      <c r="D5" s="42">
        <v>-235.60066640900027</v>
      </c>
      <c r="E5" s="42">
        <v>-109.09364353219939</v>
      </c>
      <c r="F5" s="42">
        <v>-36.808343250000007</v>
      </c>
      <c r="G5" s="42">
        <v>-69.939615701999855</v>
      </c>
      <c r="H5" s="42">
        <v>-66.921311948432049</v>
      </c>
      <c r="I5" s="42">
        <v>-67.177862671825778</v>
      </c>
      <c r="J5" s="42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B6C8-FF5C-4900-A0A4-0F29BDA71D9D}">
  <dimension ref="A1:F16"/>
  <sheetViews>
    <sheetView workbookViewId="0">
      <selection activeCell="O12" sqref="O12"/>
    </sheetView>
  </sheetViews>
  <sheetFormatPr defaultRowHeight="14.6" x14ac:dyDescent="0.4"/>
  <cols>
    <col min="1" max="1" width="39.3046875" style="2" bestFit="1" customWidth="1"/>
    <col min="2" max="2" width="9.15234375" style="27"/>
  </cols>
  <sheetData>
    <row r="1" spans="1:6" x14ac:dyDescent="0.4">
      <c r="A1" s="2" t="s">
        <v>18</v>
      </c>
      <c r="B1" s="34">
        <v>-4299.5</v>
      </c>
    </row>
    <row r="2" spans="1:6" x14ac:dyDescent="0.4">
      <c r="A2" s="2" t="s">
        <v>134</v>
      </c>
      <c r="B2" s="34">
        <v>-3674</v>
      </c>
    </row>
    <row r="3" spans="1:6" x14ac:dyDescent="0.4">
      <c r="A3" s="2" t="s">
        <v>27</v>
      </c>
      <c r="B3" s="34">
        <v>-3249</v>
      </c>
    </row>
    <row r="4" spans="1:6" x14ac:dyDescent="0.4">
      <c r="A4" s="15" t="s">
        <v>19</v>
      </c>
      <c r="B4" s="34">
        <v>-133.9</v>
      </c>
    </row>
    <row r="5" spans="1:6" x14ac:dyDescent="0.4">
      <c r="A5" s="2" t="s">
        <v>20</v>
      </c>
      <c r="B5" s="34">
        <v>1369.5</v>
      </c>
    </row>
    <row r="6" spans="1:6" x14ac:dyDescent="0.4">
      <c r="A6" s="15" t="s">
        <v>135</v>
      </c>
      <c r="B6" s="34">
        <v>2396.3000000000002</v>
      </c>
    </row>
    <row r="7" spans="1:6" x14ac:dyDescent="0.4">
      <c r="A7" s="2" t="s">
        <v>21</v>
      </c>
      <c r="B7" s="34">
        <v>5488.9</v>
      </c>
      <c r="F7" s="4"/>
    </row>
    <row r="8" spans="1:6" x14ac:dyDescent="0.4">
      <c r="A8" s="2" t="s">
        <v>17</v>
      </c>
      <c r="B8" s="34">
        <v>7169</v>
      </c>
      <c r="F8" s="4"/>
    </row>
    <row r="9" spans="1:6" x14ac:dyDescent="0.4">
      <c r="A9" s="2" t="s">
        <v>160</v>
      </c>
      <c r="B9" s="34">
        <v>14924.500000000002</v>
      </c>
      <c r="F9" s="4"/>
    </row>
    <row r="10" spans="1:6" x14ac:dyDescent="0.4">
      <c r="F10" s="4"/>
    </row>
    <row r="11" spans="1:6" x14ac:dyDescent="0.4">
      <c r="F11" s="4"/>
    </row>
    <row r="12" spans="1:6" x14ac:dyDescent="0.4">
      <c r="F12" s="4"/>
    </row>
    <row r="13" spans="1:6" x14ac:dyDescent="0.4">
      <c r="F13" s="4"/>
    </row>
    <row r="14" spans="1:6" x14ac:dyDescent="0.4">
      <c r="F14" s="4"/>
    </row>
    <row r="15" spans="1:6" x14ac:dyDescent="0.4">
      <c r="F15" s="4"/>
    </row>
    <row r="16" spans="1:6" x14ac:dyDescent="0.4">
      <c r="F16" s="4"/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0941-7935-4BE5-BC21-000F9EA24C5C}">
  <dimension ref="A1:D25"/>
  <sheetViews>
    <sheetView workbookViewId="0">
      <selection activeCell="K28" sqref="K28"/>
    </sheetView>
  </sheetViews>
  <sheetFormatPr defaultRowHeight="14.6" x14ac:dyDescent="0.4"/>
  <cols>
    <col min="1" max="4" width="9.3046875" style="2"/>
  </cols>
  <sheetData>
    <row r="1" spans="1:4" x14ac:dyDescent="0.4">
      <c r="B1" s="2" t="s">
        <v>72</v>
      </c>
      <c r="C1" s="2" t="s">
        <v>73</v>
      </c>
      <c r="D1" s="2" t="s">
        <v>70</v>
      </c>
    </row>
    <row r="2" spans="1:4" x14ac:dyDescent="0.4">
      <c r="A2" s="2">
        <v>2027</v>
      </c>
      <c r="B2" s="27">
        <v>137.46549999999999</v>
      </c>
      <c r="C2" s="27">
        <v>14</v>
      </c>
      <c r="D2" s="27">
        <v>2</v>
      </c>
    </row>
    <row r="3" spans="1:4" x14ac:dyDescent="0.4">
      <c r="A3" s="2">
        <v>2028</v>
      </c>
      <c r="B3" s="27">
        <v>132.893301519</v>
      </c>
      <c r="C3" s="27">
        <v>107</v>
      </c>
      <c r="D3" s="27">
        <v>2</v>
      </c>
    </row>
    <row r="4" spans="1:4" x14ac:dyDescent="0.4">
      <c r="A4" s="2">
        <v>2029</v>
      </c>
      <c r="B4" s="27">
        <v>157.99699999999999</v>
      </c>
      <c r="C4" s="27"/>
      <c r="D4" s="27">
        <v>2</v>
      </c>
    </row>
    <row r="5" spans="1:4" x14ac:dyDescent="0.4">
      <c r="A5" s="2">
        <v>2030</v>
      </c>
      <c r="B5" s="27">
        <v>143.88300000000001</v>
      </c>
      <c r="C5" s="27">
        <v>107</v>
      </c>
      <c r="D5" s="27">
        <v>2</v>
      </c>
    </row>
    <row r="6" spans="1:4" x14ac:dyDescent="0.4">
      <c r="A6" s="2">
        <v>2031</v>
      </c>
      <c r="B6" s="27">
        <v>124.63240999999999</v>
      </c>
      <c r="C6" s="27">
        <v>71.3</v>
      </c>
      <c r="D6" s="27">
        <v>2</v>
      </c>
    </row>
    <row r="7" spans="1:4" x14ac:dyDescent="0.4">
      <c r="A7" s="2">
        <v>2032</v>
      </c>
      <c r="B7" s="27">
        <v>67.599997904999995</v>
      </c>
      <c r="C7" s="27"/>
      <c r="D7" s="27">
        <v>2</v>
      </c>
    </row>
    <row r="8" spans="1:4" x14ac:dyDescent="0.4">
      <c r="A8" s="2">
        <v>2033</v>
      </c>
      <c r="B8" s="27">
        <v>140.70400000000001</v>
      </c>
      <c r="C8" s="27"/>
      <c r="D8" s="27">
        <v>2</v>
      </c>
    </row>
    <row r="9" spans="1:4" x14ac:dyDescent="0.4">
      <c r="A9" s="2">
        <v>2034</v>
      </c>
      <c r="B9" s="27">
        <v>70.786000000000001</v>
      </c>
      <c r="C9" s="27">
        <v>107</v>
      </c>
      <c r="D9" s="27"/>
    </row>
    <row r="10" spans="1:4" x14ac:dyDescent="0.4">
      <c r="A10" s="2">
        <v>2035</v>
      </c>
      <c r="B10" s="27">
        <v>101.03100000000001</v>
      </c>
      <c r="C10" s="27"/>
      <c r="D10" s="27"/>
    </row>
    <row r="11" spans="1:4" x14ac:dyDescent="0.4">
      <c r="A11" s="2">
        <v>2036</v>
      </c>
      <c r="B11" s="27">
        <v>74.683999999999997</v>
      </c>
      <c r="C11" s="27"/>
      <c r="D11" s="27"/>
    </row>
    <row r="12" spans="1:4" x14ac:dyDescent="0.4">
      <c r="A12" s="2">
        <v>2037</v>
      </c>
      <c r="B12" s="27">
        <v>110.908</v>
      </c>
      <c r="C12" s="27"/>
      <c r="D12" s="27"/>
    </row>
    <row r="13" spans="1:4" x14ac:dyDescent="0.4">
      <c r="A13" s="2">
        <v>2038</v>
      </c>
      <c r="B13" s="27">
        <v>84.837999999999994</v>
      </c>
      <c r="C13" s="27"/>
      <c r="D13" s="27"/>
    </row>
    <row r="14" spans="1:4" x14ac:dyDescent="0.4">
      <c r="A14" s="2">
        <v>2039</v>
      </c>
      <c r="B14" s="27">
        <v>58.625</v>
      </c>
      <c r="C14" s="27"/>
      <c r="D14" s="27"/>
    </row>
    <row r="15" spans="1:4" x14ac:dyDescent="0.4">
      <c r="A15" s="2">
        <v>2040</v>
      </c>
      <c r="B15" s="27"/>
      <c r="C15" s="27"/>
      <c r="D15" s="27"/>
    </row>
    <row r="16" spans="1:4" x14ac:dyDescent="0.4">
      <c r="A16" s="2">
        <v>2041</v>
      </c>
      <c r="B16" s="27">
        <v>54.661000000000001</v>
      </c>
      <c r="C16" s="27"/>
      <c r="D16" s="27"/>
    </row>
    <row r="17" spans="1:4" x14ac:dyDescent="0.4">
      <c r="A17" s="2">
        <v>2042</v>
      </c>
      <c r="B17" s="27">
        <v>73.718999999999994</v>
      </c>
      <c r="C17" s="27"/>
      <c r="D17" s="27"/>
    </row>
    <row r="18" spans="1:4" x14ac:dyDescent="0.4">
      <c r="A18" s="2">
        <v>2043</v>
      </c>
      <c r="B18" s="27"/>
      <c r="C18" s="27"/>
      <c r="D18" s="27"/>
    </row>
    <row r="19" spans="1:4" x14ac:dyDescent="0.4">
      <c r="A19" s="2">
        <v>2044</v>
      </c>
      <c r="B19" s="27">
        <v>54.88</v>
      </c>
      <c r="C19" s="27"/>
      <c r="D19" s="27"/>
    </row>
    <row r="20" spans="1:4" x14ac:dyDescent="0.4">
      <c r="A20" s="2">
        <v>2045</v>
      </c>
      <c r="B20" s="27"/>
      <c r="C20" s="27"/>
      <c r="D20" s="27"/>
    </row>
    <row r="21" spans="1:4" x14ac:dyDescent="0.4">
      <c r="A21" s="2">
        <v>2046</v>
      </c>
      <c r="B21" s="27"/>
      <c r="C21" s="27"/>
      <c r="D21" s="27"/>
    </row>
    <row r="22" spans="1:4" x14ac:dyDescent="0.4">
      <c r="A22" s="2">
        <v>2047</v>
      </c>
      <c r="B22" s="27">
        <v>52.347999999999999</v>
      </c>
      <c r="C22" s="27"/>
      <c r="D22" s="27"/>
    </row>
    <row r="23" spans="1:4" x14ac:dyDescent="0.4">
      <c r="A23" s="2">
        <v>2048</v>
      </c>
      <c r="B23" s="27"/>
      <c r="C23" s="27"/>
      <c r="D23" s="27"/>
    </row>
    <row r="24" spans="1:4" x14ac:dyDescent="0.4">
      <c r="A24" s="2">
        <v>2049</v>
      </c>
      <c r="B24" s="27"/>
      <c r="C24" s="27"/>
      <c r="D24" s="27"/>
    </row>
    <row r="25" spans="1:4" x14ac:dyDescent="0.4">
      <c r="A25" s="2">
        <v>2050</v>
      </c>
      <c r="B25" s="27">
        <v>45.356999999999999</v>
      </c>
      <c r="C25" s="27"/>
      <c r="D25" s="27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49E8B-112B-4885-A18F-C87C4960ED2B}">
  <dimension ref="A1:B19"/>
  <sheetViews>
    <sheetView workbookViewId="0">
      <selection activeCell="D25" sqref="D25"/>
    </sheetView>
  </sheetViews>
  <sheetFormatPr defaultRowHeight="14.6" x14ac:dyDescent="0.4"/>
  <cols>
    <col min="1" max="1" width="9.3046875" style="2"/>
    <col min="2" max="2" width="23.3828125" style="2" customWidth="1"/>
  </cols>
  <sheetData>
    <row r="1" spans="1:2" x14ac:dyDescent="0.4">
      <c r="B1" s="2" t="s">
        <v>71</v>
      </c>
    </row>
    <row r="2" spans="1:2" x14ac:dyDescent="0.4">
      <c r="A2" s="2">
        <v>2010</v>
      </c>
      <c r="B2" s="16">
        <v>1.3150063721512606</v>
      </c>
    </row>
    <row r="3" spans="1:2" x14ac:dyDescent="0.4">
      <c r="A3" s="2">
        <v>2011</v>
      </c>
      <c r="B3" s="16">
        <v>1.3662863298929915</v>
      </c>
    </row>
    <row r="4" spans="1:2" x14ac:dyDescent="0.4">
      <c r="A4" s="2">
        <v>2012</v>
      </c>
      <c r="B4" s="16">
        <v>1.3220210495680789</v>
      </c>
    </row>
    <row r="5" spans="1:2" x14ac:dyDescent="0.4">
      <c r="A5" s="2">
        <v>2013</v>
      </c>
      <c r="B5" s="16">
        <v>1.2106491756759277</v>
      </c>
    </row>
    <row r="6" spans="1:2" x14ac:dyDescent="0.4">
      <c r="A6" s="2">
        <v>2014</v>
      </c>
      <c r="B6" s="16">
        <v>1.1412060120327947</v>
      </c>
    </row>
    <row r="7" spans="1:2" x14ac:dyDescent="0.4">
      <c r="A7" s="2">
        <v>2015</v>
      </c>
      <c r="B7" s="16">
        <v>0.9631528570357919</v>
      </c>
    </row>
    <row r="8" spans="1:2" x14ac:dyDescent="0.4">
      <c r="A8" s="2">
        <v>2016</v>
      </c>
      <c r="B8" s="16">
        <v>0.81335026201771699</v>
      </c>
    </row>
    <row r="9" spans="1:2" x14ac:dyDescent="0.4">
      <c r="A9" s="2">
        <v>2017</v>
      </c>
      <c r="B9" s="16">
        <v>0.70792359329486076</v>
      </c>
    </row>
    <row r="10" spans="1:2" x14ac:dyDescent="0.4">
      <c r="A10" s="2">
        <v>2018</v>
      </c>
      <c r="B10" s="16">
        <v>0.62258609148433786</v>
      </c>
    </row>
    <row r="11" spans="1:2" x14ac:dyDescent="0.4">
      <c r="A11" s="2">
        <v>2019</v>
      </c>
      <c r="B11" s="16">
        <v>0.58846973082972132</v>
      </c>
    </row>
    <row r="12" spans="1:2" x14ac:dyDescent="0.4">
      <c r="A12" s="2">
        <v>2020</v>
      </c>
      <c r="B12" s="16">
        <v>0.69330499481898611</v>
      </c>
    </row>
    <row r="13" spans="1:2" x14ac:dyDescent="0.4">
      <c r="A13" s="2">
        <v>2021</v>
      </c>
      <c r="B13" s="16">
        <v>0.69010195790227091</v>
      </c>
    </row>
    <row r="14" spans="1:2" x14ac:dyDescent="0.4">
      <c r="A14" s="2">
        <v>2022</v>
      </c>
      <c r="B14" s="16">
        <v>0.61380357503114868</v>
      </c>
    </row>
    <row r="15" spans="1:2" x14ac:dyDescent="0.4">
      <c r="A15" s="2">
        <v>2023</v>
      </c>
      <c r="B15" s="16">
        <v>0.58225682271401835</v>
      </c>
    </row>
    <row r="16" spans="1:2" x14ac:dyDescent="0.4">
      <c r="A16" s="2">
        <v>2024</v>
      </c>
      <c r="B16" s="16">
        <v>0.57893447997839498</v>
      </c>
    </row>
    <row r="17" spans="1:2" x14ac:dyDescent="0.4">
      <c r="A17" s="2">
        <v>2025</v>
      </c>
      <c r="B17" s="16">
        <v>0.54823597129061408</v>
      </c>
    </row>
    <row r="18" spans="1:2" x14ac:dyDescent="0.4">
      <c r="A18" s="2">
        <v>2026</v>
      </c>
      <c r="B18" s="16">
        <v>0.55206527137374972</v>
      </c>
    </row>
    <row r="19" spans="1:2" x14ac:dyDescent="0.4">
      <c r="A19" s="2">
        <v>2027</v>
      </c>
      <c r="B19" s="16">
        <v>0.56038336820899615</v>
      </c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DBA0E-A94C-4489-B5D9-9E7E634DDCD3}">
  <dimension ref="A1:B30"/>
  <sheetViews>
    <sheetView tabSelected="1" topLeftCell="A7" workbookViewId="0">
      <selection activeCell="M33" sqref="M33"/>
    </sheetView>
  </sheetViews>
  <sheetFormatPr defaultRowHeight="14.6" x14ac:dyDescent="0.4"/>
  <cols>
    <col min="1" max="2" width="9.3046875" style="2"/>
  </cols>
  <sheetData>
    <row r="1" spans="1:2" x14ac:dyDescent="0.4">
      <c r="B1" s="2">
        <v>2025</v>
      </c>
    </row>
    <row r="2" spans="1:2" x14ac:dyDescent="0.4">
      <c r="A2" s="2" t="s">
        <v>60</v>
      </c>
      <c r="B2" s="2">
        <v>24.1</v>
      </c>
    </row>
    <row r="3" spans="1:2" x14ac:dyDescent="0.4">
      <c r="A3" s="2" t="s">
        <v>55</v>
      </c>
      <c r="B3" s="2">
        <v>26.5</v>
      </c>
    </row>
    <row r="4" spans="1:2" x14ac:dyDescent="0.4">
      <c r="A4" s="2" t="s">
        <v>36</v>
      </c>
      <c r="B4" s="2">
        <v>27.9</v>
      </c>
    </row>
    <row r="5" spans="1:2" x14ac:dyDescent="0.4">
      <c r="A5" s="2" t="s">
        <v>74</v>
      </c>
      <c r="B5" s="2">
        <v>29.9</v>
      </c>
    </row>
    <row r="6" spans="1:2" x14ac:dyDescent="0.4">
      <c r="A6" s="2" t="s">
        <v>50</v>
      </c>
      <c r="B6" s="2">
        <v>32.9</v>
      </c>
    </row>
    <row r="7" spans="1:2" x14ac:dyDescent="0.4">
      <c r="A7" s="2" t="s">
        <v>35</v>
      </c>
      <c r="B7" s="2">
        <v>35.1</v>
      </c>
    </row>
    <row r="8" spans="1:2" x14ac:dyDescent="0.4">
      <c r="A8" s="2" t="s">
        <v>54</v>
      </c>
      <c r="B8" s="2">
        <v>39.5</v>
      </c>
    </row>
    <row r="9" spans="1:2" x14ac:dyDescent="0.4">
      <c r="A9" s="2" t="s">
        <v>62</v>
      </c>
      <c r="B9" s="2">
        <v>44.3</v>
      </c>
    </row>
    <row r="10" spans="1:2" x14ac:dyDescent="0.4">
      <c r="A10" s="2" t="s">
        <v>30</v>
      </c>
      <c r="B10" s="2">
        <v>44.4</v>
      </c>
    </row>
    <row r="11" spans="1:2" x14ac:dyDescent="0.4">
      <c r="A11" s="2" t="s">
        <v>51</v>
      </c>
      <c r="B11" s="2">
        <v>46.4</v>
      </c>
    </row>
    <row r="12" spans="1:2" x14ac:dyDescent="0.4">
      <c r="A12" s="2" t="s">
        <v>33</v>
      </c>
      <c r="B12" s="2">
        <v>46.9</v>
      </c>
    </row>
    <row r="13" spans="1:2" x14ac:dyDescent="0.4">
      <c r="A13" s="2" t="s">
        <v>38</v>
      </c>
      <c r="B13" s="2">
        <v>54.3</v>
      </c>
    </row>
    <row r="14" spans="1:2" x14ac:dyDescent="0.4">
      <c r="A14" s="2" t="s">
        <v>162</v>
      </c>
      <c r="B14" s="2">
        <v>54.8</v>
      </c>
    </row>
    <row r="15" spans="1:2" x14ac:dyDescent="0.4">
      <c r="A15" s="2" t="s">
        <v>52</v>
      </c>
      <c r="B15" s="2">
        <v>55</v>
      </c>
    </row>
    <row r="16" spans="1:2" x14ac:dyDescent="0.4">
      <c r="A16" s="2" t="s">
        <v>53</v>
      </c>
      <c r="B16" s="2">
        <v>56.3</v>
      </c>
    </row>
    <row r="17" spans="1:2" x14ac:dyDescent="0.4">
      <c r="A17" s="2" t="s">
        <v>75</v>
      </c>
      <c r="B17" s="2">
        <v>59.3</v>
      </c>
    </row>
    <row r="18" spans="1:2" x14ac:dyDescent="0.4">
      <c r="A18" s="2" t="s">
        <v>39</v>
      </c>
      <c r="B18" s="2">
        <v>59.7</v>
      </c>
    </row>
    <row r="19" spans="1:2" x14ac:dyDescent="0.4">
      <c r="A19" s="2" t="s">
        <v>58</v>
      </c>
      <c r="B19" s="2">
        <v>61.4</v>
      </c>
    </row>
    <row r="20" spans="1:2" x14ac:dyDescent="0.4">
      <c r="A20" s="2" t="s">
        <v>61</v>
      </c>
      <c r="B20" s="2">
        <v>63.5</v>
      </c>
    </row>
    <row r="21" spans="1:2" x14ac:dyDescent="0.4">
      <c r="A21" s="2" t="s">
        <v>31</v>
      </c>
      <c r="B21" s="2">
        <v>65.7</v>
      </c>
    </row>
    <row r="22" spans="1:2" x14ac:dyDescent="0.4">
      <c r="A22" s="2" t="s">
        <v>76</v>
      </c>
      <c r="B22" s="2">
        <v>74.599999999999994</v>
      </c>
    </row>
    <row r="23" spans="1:2" x14ac:dyDescent="0.4">
      <c r="A23" s="2" t="s">
        <v>34</v>
      </c>
      <c r="B23" s="2">
        <v>81.5</v>
      </c>
    </row>
    <row r="24" spans="1:2" x14ac:dyDescent="0.4">
      <c r="A24" s="2" t="s">
        <v>29</v>
      </c>
      <c r="B24" s="2">
        <v>88.5</v>
      </c>
    </row>
    <row r="25" spans="1:2" x14ac:dyDescent="0.4">
      <c r="A25" s="2" t="s">
        <v>37</v>
      </c>
      <c r="B25" s="2">
        <v>89.7</v>
      </c>
    </row>
    <row r="26" spans="1:2" x14ac:dyDescent="0.4">
      <c r="A26" s="2" t="s">
        <v>32</v>
      </c>
      <c r="B26" s="2">
        <v>100.7</v>
      </c>
    </row>
    <row r="27" spans="1:2" x14ac:dyDescent="0.4">
      <c r="A27" s="2" t="s">
        <v>57</v>
      </c>
      <c r="B27" s="2">
        <v>107.9</v>
      </c>
    </row>
    <row r="28" spans="1:2" x14ac:dyDescent="0.4">
      <c r="A28" s="2" t="s">
        <v>28</v>
      </c>
      <c r="B28" s="2">
        <v>115.6</v>
      </c>
    </row>
    <row r="29" spans="1:2" x14ac:dyDescent="0.4">
      <c r="A29" s="2" t="s">
        <v>59</v>
      </c>
      <c r="B29" s="2">
        <v>137.1</v>
      </c>
    </row>
    <row r="30" spans="1:2" x14ac:dyDescent="0.4">
      <c r="A30" s="2" t="s">
        <v>56</v>
      </c>
      <c r="B30" s="2">
        <v>146.1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00B6A-EE01-4659-8CF7-047180B7686E}">
  <dimension ref="A1:G29"/>
  <sheetViews>
    <sheetView workbookViewId="0">
      <selection activeCell="M36" sqref="M36"/>
    </sheetView>
  </sheetViews>
  <sheetFormatPr defaultRowHeight="14.6" x14ac:dyDescent="0.4"/>
  <cols>
    <col min="1" max="1" width="9.15234375" style="49"/>
  </cols>
  <sheetData>
    <row r="1" spans="1:7" x14ac:dyDescent="0.4">
      <c r="A1" t="s">
        <v>55</v>
      </c>
      <c r="B1">
        <v>0.3</v>
      </c>
      <c r="E1" t="s">
        <v>161</v>
      </c>
      <c r="F1">
        <v>2026</v>
      </c>
      <c r="G1" s="47"/>
    </row>
    <row r="2" spans="1:7" x14ac:dyDescent="0.4">
      <c r="A2" t="s">
        <v>60</v>
      </c>
      <c r="B2">
        <v>0.5</v>
      </c>
      <c r="G2" s="48"/>
    </row>
    <row r="3" spans="1:7" x14ac:dyDescent="0.4">
      <c r="A3" t="s">
        <v>50</v>
      </c>
      <c r="B3">
        <v>0.5</v>
      </c>
    </row>
    <row r="4" spans="1:7" x14ac:dyDescent="0.4">
      <c r="A4" t="s">
        <v>35</v>
      </c>
      <c r="B4">
        <v>0.6</v>
      </c>
    </row>
    <row r="5" spans="1:7" x14ac:dyDescent="0.4">
      <c r="A5" t="s">
        <v>30</v>
      </c>
      <c r="B5">
        <v>0.7</v>
      </c>
    </row>
    <row r="6" spans="1:7" x14ac:dyDescent="0.4">
      <c r="A6" t="s">
        <v>74</v>
      </c>
      <c r="B6">
        <v>0.8</v>
      </c>
    </row>
    <row r="7" spans="1:7" x14ac:dyDescent="0.4">
      <c r="A7" t="s">
        <v>36</v>
      </c>
      <c r="B7">
        <v>0.8</v>
      </c>
    </row>
    <row r="8" spans="1:7" x14ac:dyDescent="0.4">
      <c r="A8" t="s">
        <v>54</v>
      </c>
      <c r="B8">
        <v>0.9</v>
      </c>
    </row>
    <row r="9" spans="1:7" x14ac:dyDescent="0.4">
      <c r="A9" t="s">
        <v>61</v>
      </c>
      <c r="B9">
        <v>1.1000000000000001</v>
      </c>
    </row>
    <row r="10" spans="1:7" x14ac:dyDescent="0.4">
      <c r="A10" t="s">
        <v>52</v>
      </c>
      <c r="B10">
        <v>1.1000000000000001</v>
      </c>
    </row>
    <row r="11" spans="1:7" x14ac:dyDescent="0.4">
      <c r="A11" s="49" t="s">
        <v>33</v>
      </c>
      <c r="B11">
        <v>1.1000000000000001</v>
      </c>
    </row>
    <row r="12" spans="1:7" x14ac:dyDescent="0.4">
      <c r="A12" s="49" t="s">
        <v>51</v>
      </c>
      <c r="B12">
        <v>1.2</v>
      </c>
    </row>
    <row r="13" spans="1:7" x14ac:dyDescent="0.4">
      <c r="A13" s="49" t="s">
        <v>62</v>
      </c>
      <c r="B13">
        <v>1.3</v>
      </c>
    </row>
    <row r="14" spans="1:7" x14ac:dyDescent="0.4">
      <c r="A14" s="49" t="s">
        <v>31</v>
      </c>
      <c r="B14">
        <v>1.3</v>
      </c>
    </row>
    <row r="15" spans="1:7" x14ac:dyDescent="0.4">
      <c r="A15" s="49" t="s">
        <v>53</v>
      </c>
      <c r="B15">
        <v>1.4</v>
      </c>
    </row>
    <row r="16" spans="1:7" x14ac:dyDescent="0.4">
      <c r="A16" s="49" t="s">
        <v>58</v>
      </c>
      <c r="B16">
        <v>1.5</v>
      </c>
    </row>
    <row r="17" spans="1:2" x14ac:dyDescent="0.4">
      <c r="A17" s="49" t="s">
        <v>38</v>
      </c>
      <c r="B17">
        <v>1.5</v>
      </c>
    </row>
    <row r="18" spans="1:2" x14ac:dyDescent="0.4">
      <c r="A18" s="49" t="s">
        <v>34</v>
      </c>
      <c r="B18">
        <v>1.6</v>
      </c>
    </row>
    <row r="19" spans="1:2" x14ac:dyDescent="0.4">
      <c r="A19" s="49" t="s">
        <v>29</v>
      </c>
      <c r="B19">
        <v>1.6</v>
      </c>
    </row>
    <row r="20" spans="1:2" x14ac:dyDescent="0.4">
      <c r="A20" s="49" t="s">
        <v>37</v>
      </c>
      <c r="B20">
        <v>1.9</v>
      </c>
    </row>
    <row r="21" spans="1:2" x14ac:dyDescent="0.4">
      <c r="A21" s="49" t="s">
        <v>57</v>
      </c>
      <c r="B21">
        <v>2.2000000000000002</v>
      </c>
    </row>
    <row r="22" spans="1:2" x14ac:dyDescent="0.4">
      <c r="A22" s="49" t="s">
        <v>28</v>
      </c>
      <c r="B22">
        <v>2.2000000000000002</v>
      </c>
    </row>
    <row r="23" spans="1:2" x14ac:dyDescent="0.4">
      <c r="A23" s="49" t="s">
        <v>32</v>
      </c>
      <c r="B23">
        <v>2.4</v>
      </c>
    </row>
    <row r="24" spans="1:2" x14ac:dyDescent="0.4">
      <c r="A24" s="49" t="s">
        <v>39</v>
      </c>
      <c r="B24">
        <v>2.5</v>
      </c>
    </row>
    <row r="25" spans="1:2" x14ac:dyDescent="0.4">
      <c r="A25" s="49" t="s">
        <v>75</v>
      </c>
      <c r="B25">
        <v>2.8</v>
      </c>
    </row>
    <row r="26" spans="1:2" x14ac:dyDescent="0.4">
      <c r="A26" s="49" t="s">
        <v>56</v>
      </c>
      <c r="B26">
        <v>3.2</v>
      </c>
    </row>
    <row r="27" spans="1:2" x14ac:dyDescent="0.4">
      <c r="A27" s="49" t="s">
        <v>76</v>
      </c>
      <c r="B27">
        <v>3.8</v>
      </c>
    </row>
    <row r="28" spans="1:2" x14ac:dyDescent="0.4">
      <c r="A28" s="49" t="s">
        <v>59</v>
      </c>
      <c r="B28">
        <v>3.9</v>
      </c>
    </row>
    <row r="29" spans="1:2" x14ac:dyDescent="0.4">
      <c r="A29" s="49" t="s">
        <v>162</v>
      </c>
      <c r="B29">
        <v>3.9</v>
      </c>
    </row>
  </sheetData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0B341-AF0C-4507-BDA1-124C3A299914}">
  <dimension ref="A1:D11"/>
  <sheetViews>
    <sheetView workbookViewId="0"/>
  </sheetViews>
  <sheetFormatPr defaultRowHeight="14.6" x14ac:dyDescent="0.4"/>
  <cols>
    <col min="2" max="2" width="9.15234375" style="6"/>
  </cols>
  <sheetData>
    <row r="1" spans="1:4" x14ac:dyDescent="0.4">
      <c r="B1" s="6" t="s">
        <v>93</v>
      </c>
      <c r="C1" t="s">
        <v>94</v>
      </c>
      <c r="D1" t="s">
        <v>95</v>
      </c>
    </row>
    <row r="2" spans="1:4" x14ac:dyDescent="0.4">
      <c r="A2">
        <v>1</v>
      </c>
      <c r="B2" s="43">
        <v>2.3490852247296523E-2</v>
      </c>
      <c r="C2" s="43">
        <v>2.0680877983358492E-2</v>
      </c>
      <c r="D2" s="43">
        <v>8.4201145199480631E-3</v>
      </c>
    </row>
    <row r="3" spans="1:4" x14ac:dyDescent="0.4">
      <c r="A3">
        <v>2</v>
      </c>
      <c r="B3" s="43">
        <v>2.2244091884627171E-2</v>
      </c>
      <c r="C3" s="43">
        <v>1.8047682635540685E-2</v>
      </c>
      <c r="D3" s="43">
        <v>9.733743040673426E-3</v>
      </c>
    </row>
    <row r="4" spans="1:4" x14ac:dyDescent="0.4">
      <c r="A4">
        <v>3</v>
      </c>
      <c r="B4" s="43">
        <v>2.0345316457348384E-2</v>
      </c>
      <c r="C4" s="43">
        <v>1.4917420775084178E-2</v>
      </c>
      <c r="D4" s="43">
        <v>9.1032945269808874E-3</v>
      </c>
    </row>
    <row r="5" spans="1:4" x14ac:dyDescent="0.4">
      <c r="A5">
        <v>4</v>
      </c>
      <c r="B5" s="43">
        <v>1.9587619329230366E-2</v>
      </c>
      <c r="C5" s="43">
        <v>1.3020229789663995E-2</v>
      </c>
      <c r="D5" s="43">
        <v>1.010246046967711E-2</v>
      </c>
    </row>
    <row r="6" spans="1:4" x14ac:dyDescent="0.4">
      <c r="A6">
        <v>5</v>
      </c>
      <c r="B6" s="43">
        <v>1.858413545323323E-2</v>
      </c>
      <c r="C6" s="43">
        <v>1.0726738500180133E-2</v>
      </c>
      <c r="D6" s="43">
        <v>9.8021508758310283E-3</v>
      </c>
    </row>
    <row r="7" spans="1:4" x14ac:dyDescent="0.4">
      <c r="A7">
        <v>6</v>
      </c>
      <c r="B7" s="43">
        <v>1.7612841739223395E-2</v>
      </c>
      <c r="C7" s="43">
        <v>9.194757926026309E-3</v>
      </c>
      <c r="D7" s="43">
        <v>9.4703690674560193E-3</v>
      </c>
    </row>
    <row r="8" spans="1:4" x14ac:dyDescent="0.4">
      <c r="A8">
        <v>7</v>
      </c>
      <c r="B8" s="43">
        <v>1.6211491296756142E-2</v>
      </c>
      <c r="C8" s="43">
        <v>7.3508393444492448E-3</v>
      </c>
      <c r="D8" s="43">
        <v>7.4144555174300297E-3</v>
      </c>
    </row>
    <row r="9" spans="1:4" x14ac:dyDescent="0.4">
      <c r="A9">
        <v>8</v>
      </c>
      <c r="B9" s="43">
        <v>1.4699283292619159E-2</v>
      </c>
      <c r="C9" s="43">
        <v>5.8349474015186864E-3</v>
      </c>
      <c r="D9" s="43">
        <v>8.3507309951837971E-3</v>
      </c>
    </row>
    <row r="10" spans="1:4" x14ac:dyDescent="0.4">
      <c r="A10">
        <v>9</v>
      </c>
      <c r="B10" s="43">
        <v>1.2370577824279749E-2</v>
      </c>
      <c r="C10" s="43">
        <v>3.9770674529571171E-3</v>
      </c>
      <c r="D10" s="43">
        <v>7.45434928558808E-3</v>
      </c>
    </row>
    <row r="11" spans="1:4" x14ac:dyDescent="0.4">
      <c r="A11">
        <v>10</v>
      </c>
      <c r="B11" s="43">
        <v>8.2174879555874103E-3</v>
      </c>
      <c r="C11" s="43">
        <v>4.1484912137343954E-3</v>
      </c>
      <c r="D11" s="43">
        <v>7.7381656119308584E-3</v>
      </c>
    </row>
  </sheetData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00B6B-301C-4DAB-8AD0-E92FC9F4A9F1}">
  <dimension ref="B2:G8"/>
  <sheetViews>
    <sheetView workbookViewId="0">
      <selection activeCell="E5" sqref="E5"/>
    </sheetView>
  </sheetViews>
  <sheetFormatPr defaultRowHeight="14.6" x14ac:dyDescent="0.4"/>
  <sheetData>
    <row r="2" spans="2:7" x14ac:dyDescent="0.4">
      <c r="B2" t="s">
        <v>137</v>
      </c>
      <c r="C2" t="s">
        <v>138</v>
      </c>
      <c r="D2" t="s">
        <v>139</v>
      </c>
      <c r="E2" t="s">
        <v>140</v>
      </c>
      <c r="F2" t="s">
        <v>141</v>
      </c>
      <c r="G2" t="s">
        <v>142</v>
      </c>
    </row>
    <row r="3" spans="2:7" x14ac:dyDescent="0.4">
      <c r="B3" s="44"/>
      <c r="C3" s="44">
        <v>5.6960835691775291E-3</v>
      </c>
      <c r="D3" s="44">
        <v>9.8069754392706276E-3</v>
      </c>
      <c r="E3" s="44">
        <v>7.5606173301073689E-3</v>
      </c>
      <c r="F3" s="44">
        <v>7.5606173301073689E-3</v>
      </c>
      <c r="G3" s="44"/>
    </row>
    <row r="4" spans="2:7" x14ac:dyDescent="0.4">
      <c r="B4" s="44">
        <v>5.6960835691775291E-3</v>
      </c>
      <c r="C4" s="44">
        <v>4.1108918700930985E-3</v>
      </c>
      <c r="D4" s="44">
        <v>8.9836586933215307E-4</v>
      </c>
      <c r="E4" s="44">
        <v>3.1447239784954117E-3</v>
      </c>
      <c r="F4" s="44">
        <v>7.0504630078741613E-3</v>
      </c>
      <c r="G4" s="44">
        <v>1.461108033798153E-2</v>
      </c>
    </row>
    <row r="5" spans="2:7" x14ac:dyDescent="0.4">
      <c r="B5" s="44">
        <v>5.6960835691775291E-3</v>
      </c>
      <c r="C5" s="44">
        <v>4.1108918700930985E-3</v>
      </c>
      <c r="D5" s="44">
        <v>8.9836586933215307E-4</v>
      </c>
      <c r="E5" s="44">
        <v>-3.1447239784954117E-3</v>
      </c>
      <c r="F5" s="44">
        <v>7.0504630078741613E-3</v>
      </c>
      <c r="G5" s="44">
        <v>1.461108033798153E-2</v>
      </c>
    </row>
    <row r="6" spans="2:7" x14ac:dyDescent="0.4">
      <c r="B6" s="43"/>
      <c r="C6" s="43"/>
      <c r="D6" s="43"/>
      <c r="E6" s="43"/>
      <c r="F6" s="43"/>
      <c r="G6" s="43"/>
    </row>
    <row r="7" spans="2:7" x14ac:dyDescent="0.4">
      <c r="B7" s="43"/>
      <c r="C7" s="43"/>
      <c r="D7" s="43"/>
      <c r="E7" s="43"/>
      <c r="F7" s="43"/>
      <c r="G7" s="43"/>
    </row>
    <row r="8" spans="2:7" x14ac:dyDescent="0.4">
      <c r="B8" s="44">
        <v>1.7755804316476942E-2</v>
      </c>
      <c r="D8" t="s">
        <v>143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C7FE-3BF4-44FB-BC90-9FE29978BCFB}">
  <dimension ref="A3:F30"/>
  <sheetViews>
    <sheetView topLeftCell="A28" workbookViewId="0">
      <selection activeCell="E28" sqref="E28"/>
    </sheetView>
  </sheetViews>
  <sheetFormatPr defaultRowHeight="14.6" x14ac:dyDescent="0.4"/>
  <sheetData>
    <row r="3" spans="1:6" x14ac:dyDescent="0.4">
      <c r="B3" t="s">
        <v>144</v>
      </c>
      <c r="C3" t="s">
        <v>145</v>
      </c>
      <c r="D3" t="s">
        <v>146</v>
      </c>
      <c r="E3" t="s">
        <v>147</v>
      </c>
      <c r="F3" t="s">
        <v>148</v>
      </c>
    </row>
    <row r="4" spans="1:6" x14ac:dyDescent="0.4">
      <c r="A4" s="46" t="s">
        <v>149</v>
      </c>
      <c r="B4" s="43">
        <v>0.142769388277451</v>
      </c>
      <c r="C4" s="43">
        <v>0.13923726644484299</v>
      </c>
      <c r="D4" s="43">
        <v>0.12945994369081101</v>
      </c>
      <c r="E4" s="43">
        <v>5.7640133094445899E-2</v>
      </c>
      <c r="F4" s="43">
        <v>0.530893268492449</v>
      </c>
    </row>
    <row r="5" spans="1:6" x14ac:dyDescent="0.4">
      <c r="A5" s="46" t="s">
        <v>150</v>
      </c>
      <c r="B5" s="43">
        <v>0.159554366764006</v>
      </c>
      <c r="C5" s="43">
        <v>0.231699835586857</v>
      </c>
      <c r="D5" s="43">
        <v>0.257073446050404</v>
      </c>
      <c r="E5" s="43">
        <v>5.9360506490638301E-2</v>
      </c>
      <c r="F5" s="43">
        <v>0.29231184510809499</v>
      </c>
    </row>
    <row r="6" spans="1:6" x14ac:dyDescent="0.4">
      <c r="A6" s="46" t="s">
        <v>151</v>
      </c>
      <c r="B6" s="43">
        <v>0.13557697290015</v>
      </c>
      <c r="C6" s="43">
        <v>0.330068915487849</v>
      </c>
      <c r="D6" s="43">
        <v>0.23926110161148201</v>
      </c>
      <c r="E6" s="43">
        <v>8.6118451733250403E-2</v>
      </c>
      <c r="F6" s="43">
        <v>0.20897455826726799</v>
      </c>
    </row>
    <row r="7" spans="1:6" x14ac:dyDescent="0.4">
      <c r="A7" s="46" t="s">
        <v>152</v>
      </c>
      <c r="B7" s="43">
        <v>0.11953001632631199</v>
      </c>
      <c r="C7" s="43">
        <v>0.34515429703182299</v>
      </c>
      <c r="D7" s="43">
        <v>0.20731739956641601</v>
      </c>
      <c r="E7" s="43">
        <v>0.16535074806626901</v>
      </c>
      <c r="F7" s="43">
        <v>0.16264753900918</v>
      </c>
    </row>
    <row r="8" spans="1:6" x14ac:dyDescent="0.4">
      <c r="A8" s="46" t="s">
        <v>153</v>
      </c>
      <c r="B8" s="43">
        <v>7.7900790025259306E-2</v>
      </c>
      <c r="C8" s="43">
        <v>0.301929381415596</v>
      </c>
      <c r="D8" s="43">
        <v>0.15547912076100401</v>
      </c>
      <c r="E8" s="43">
        <v>0.31308109851131299</v>
      </c>
      <c r="F8" s="43">
        <v>0.15160960928682801</v>
      </c>
    </row>
    <row r="9" spans="1:6" x14ac:dyDescent="0.4">
      <c r="A9" s="46" t="s">
        <v>154</v>
      </c>
      <c r="B9" s="43">
        <v>3.8442804151523097E-2</v>
      </c>
      <c r="C9" s="43">
        <v>0.28082730713027798</v>
      </c>
      <c r="D9" s="43">
        <v>8.3629959908576607E-2</v>
      </c>
      <c r="E9" s="43">
        <v>0.43883247779984302</v>
      </c>
      <c r="F9" s="43">
        <v>0.15826745100977899</v>
      </c>
    </row>
    <row r="10" spans="1:6" x14ac:dyDescent="0.4">
      <c r="A10" s="46" t="s">
        <v>155</v>
      </c>
      <c r="B10" s="43">
        <v>1.2494583273147499E-2</v>
      </c>
      <c r="C10" s="43">
        <v>0.194279936443738</v>
      </c>
      <c r="D10" s="43">
        <v>3.7989310992344399E-2</v>
      </c>
      <c r="E10" s="43">
        <v>0.52636140401560005</v>
      </c>
      <c r="F10" s="43">
        <v>0.22887476527517001</v>
      </c>
    </row>
    <row r="11" spans="1:6" x14ac:dyDescent="0.4">
      <c r="A11" s="46"/>
      <c r="B11" s="43"/>
      <c r="C11" s="43"/>
      <c r="D11" s="43"/>
      <c r="E11" s="43"/>
    </row>
    <row r="12" spans="1:6" x14ac:dyDescent="0.4">
      <c r="A12" s="46"/>
      <c r="B12" s="43"/>
      <c r="C12" s="43"/>
      <c r="D12" s="43"/>
      <c r="E12" s="43"/>
    </row>
    <row r="13" spans="1:6" x14ac:dyDescent="0.4">
      <c r="A13" s="46"/>
      <c r="B13" s="43"/>
      <c r="C13" s="43"/>
      <c r="D13" s="43"/>
      <c r="E13" s="43"/>
    </row>
    <row r="18" spans="1:6" x14ac:dyDescent="0.4">
      <c r="A18" s="45"/>
    </row>
    <row r="21" spans="1:6" x14ac:dyDescent="0.4">
      <c r="A21" s="46"/>
      <c r="B21" s="43"/>
      <c r="C21" s="43"/>
      <c r="D21" s="43"/>
      <c r="E21" s="43"/>
      <c r="F21" s="43"/>
    </row>
    <row r="22" spans="1:6" x14ac:dyDescent="0.4">
      <c r="A22" s="46"/>
      <c r="B22" s="43"/>
      <c r="C22" s="43"/>
      <c r="D22" s="43"/>
      <c r="E22" s="43"/>
      <c r="F22" s="43"/>
    </row>
    <row r="23" spans="1:6" x14ac:dyDescent="0.4">
      <c r="A23" s="46"/>
      <c r="B23" s="43"/>
      <c r="C23" s="43"/>
      <c r="D23" s="43"/>
      <c r="E23" s="43"/>
      <c r="F23" s="43"/>
    </row>
    <row r="24" spans="1:6" x14ac:dyDescent="0.4">
      <c r="A24" s="46"/>
      <c r="B24" s="43"/>
      <c r="C24" s="43"/>
      <c r="D24" s="43"/>
      <c r="E24" s="43"/>
      <c r="F24" s="43"/>
    </row>
    <row r="25" spans="1:6" x14ac:dyDescent="0.4">
      <c r="A25" s="46"/>
      <c r="B25" s="43"/>
      <c r="C25" s="43"/>
      <c r="D25" s="43"/>
      <c r="E25" s="43"/>
      <c r="F25" s="43"/>
    </row>
    <row r="26" spans="1:6" x14ac:dyDescent="0.4">
      <c r="A26" s="46"/>
      <c r="B26" s="43"/>
      <c r="C26" s="43"/>
      <c r="D26" s="43"/>
      <c r="E26" s="43"/>
      <c r="F26" s="43"/>
    </row>
    <row r="27" spans="1:6" x14ac:dyDescent="0.4">
      <c r="A27" s="46"/>
      <c r="B27" s="43"/>
      <c r="C27" s="43"/>
      <c r="D27" s="43"/>
      <c r="E27" s="43"/>
      <c r="F27" s="43"/>
    </row>
    <row r="28" spans="1:6" x14ac:dyDescent="0.4">
      <c r="A28" s="46"/>
      <c r="B28" s="43"/>
      <c r="C28" s="43"/>
      <c r="D28" s="43"/>
      <c r="E28" s="43"/>
    </row>
    <row r="29" spans="1:6" x14ac:dyDescent="0.4">
      <c r="A29" s="46"/>
      <c r="B29" s="43"/>
      <c r="C29" s="43"/>
      <c r="D29" s="43"/>
      <c r="E29" s="43"/>
    </row>
    <row r="30" spans="1:6" x14ac:dyDescent="0.4">
      <c r="A30" s="46"/>
      <c r="B30" s="43"/>
      <c r="C30" s="43"/>
      <c r="D30" s="43"/>
      <c r="E30" s="43"/>
    </row>
  </sheetData>
  <phoneticPr fontId="8" type="noConversion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A3509-7C90-4ABC-87C0-F47CC44AFECE}">
  <dimension ref="A1:C248"/>
  <sheetViews>
    <sheetView topLeftCell="A13" workbookViewId="0">
      <selection activeCell="B2" sqref="B2"/>
    </sheetView>
  </sheetViews>
  <sheetFormatPr defaultRowHeight="14.6" x14ac:dyDescent="0.4"/>
  <cols>
    <col min="1" max="1" width="8.69140625" style="38" bestFit="1" customWidth="1"/>
    <col min="2" max="2" width="9.15234375" style="35" bestFit="1" customWidth="1"/>
    <col min="3" max="3" width="17.3828125" style="12" bestFit="1" customWidth="1"/>
  </cols>
  <sheetData>
    <row r="1" spans="1:3" x14ac:dyDescent="0.4">
      <c r="A1" s="37" t="s">
        <v>90</v>
      </c>
      <c r="B1" s="36" t="s">
        <v>91</v>
      </c>
      <c r="C1" s="11"/>
    </row>
    <row r="2" spans="1:3" x14ac:dyDescent="0.4">
      <c r="A2" s="37">
        <v>38718</v>
      </c>
      <c r="B2" s="36">
        <v>7.4800936284504405E-2</v>
      </c>
      <c r="C2" s="11"/>
    </row>
    <row r="3" spans="1:3" x14ac:dyDescent="0.4">
      <c r="A3" s="37">
        <v>38749</v>
      </c>
      <c r="B3" s="36">
        <v>7.7936661957780401E-2</v>
      </c>
      <c r="C3" s="11"/>
    </row>
    <row r="4" spans="1:3" x14ac:dyDescent="0.4">
      <c r="A4" s="37">
        <v>38777</v>
      </c>
      <c r="B4" s="36">
        <v>7.0543434114366199E-2</v>
      </c>
      <c r="C4" s="11"/>
    </row>
    <row r="5" spans="1:3" x14ac:dyDescent="0.4">
      <c r="A5" s="37">
        <v>38808</v>
      </c>
      <c r="B5" s="36">
        <v>3.2632180013323402E-2</v>
      </c>
      <c r="C5" s="11"/>
    </row>
    <row r="6" spans="1:3" x14ac:dyDescent="0.4">
      <c r="A6" s="37">
        <v>38838</v>
      </c>
      <c r="B6" s="36">
        <v>3.14236141096585E-2</v>
      </c>
      <c r="C6" s="11"/>
    </row>
    <row r="7" spans="1:3" x14ac:dyDescent="0.4">
      <c r="A7" s="37">
        <v>38869</v>
      </c>
      <c r="B7" s="36">
        <v>3.1322580368873899E-2</v>
      </c>
      <c r="C7" s="11"/>
    </row>
    <row r="8" spans="1:3" x14ac:dyDescent="0.4">
      <c r="A8" s="37">
        <v>38899</v>
      </c>
      <c r="B8" s="36">
        <v>2.2473311149442902E-2</v>
      </c>
      <c r="C8" s="11"/>
    </row>
    <row r="9" spans="1:3" x14ac:dyDescent="0.4">
      <c r="A9" s="37">
        <v>38930</v>
      </c>
      <c r="B9" s="36">
        <v>2.6557805681944702E-2</v>
      </c>
      <c r="C9" s="11"/>
    </row>
    <row r="10" spans="1:3" x14ac:dyDescent="0.4">
      <c r="A10" s="37">
        <v>38961</v>
      </c>
      <c r="B10" s="36">
        <v>3.39978004932096E-2</v>
      </c>
      <c r="C10" s="11"/>
    </row>
    <row r="11" spans="1:3" x14ac:dyDescent="0.4">
      <c r="A11" s="37">
        <v>38991</v>
      </c>
      <c r="B11" s="36">
        <v>4.2881710596486607E-2</v>
      </c>
      <c r="C11" s="11"/>
    </row>
    <row r="12" spans="1:3" x14ac:dyDescent="0.4">
      <c r="A12" s="37">
        <v>39022</v>
      </c>
      <c r="B12" s="36">
        <v>3.1738853370013802E-2</v>
      </c>
      <c r="C12" s="11"/>
    </row>
    <row r="13" spans="1:3" x14ac:dyDescent="0.4">
      <c r="A13" s="37">
        <v>39052</v>
      </c>
      <c r="B13" s="36">
        <v>3.71015376084943E-2</v>
      </c>
      <c r="C13" s="11"/>
    </row>
    <row r="14" spans="1:3" x14ac:dyDescent="0.4">
      <c r="A14" s="37">
        <v>39083</v>
      </c>
      <c r="B14" s="36">
        <v>4.0630540010340298E-2</v>
      </c>
      <c r="C14" s="11"/>
    </row>
    <row r="15" spans="1:3" x14ac:dyDescent="0.4">
      <c r="A15" s="37">
        <v>39114</v>
      </c>
      <c r="B15" s="36">
        <v>4.1623379742311804E-2</v>
      </c>
      <c r="C15" s="11"/>
    </row>
    <row r="16" spans="1:3" x14ac:dyDescent="0.4">
      <c r="A16" s="37">
        <v>39142</v>
      </c>
      <c r="B16" s="36">
        <v>4.5064443549971897E-2</v>
      </c>
      <c r="C16" s="11"/>
    </row>
    <row r="17" spans="1:3" x14ac:dyDescent="0.4">
      <c r="A17" s="37">
        <v>39173</v>
      </c>
      <c r="B17" s="36">
        <v>6.4414056993509494E-2</v>
      </c>
      <c r="C17" s="11"/>
    </row>
    <row r="18" spans="1:3" x14ac:dyDescent="0.4">
      <c r="A18" s="37">
        <v>39203</v>
      </c>
      <c r="B18" s="36">
        <v>7.0670949072629899E-2</v>
      </c>
      <c r="C18" s="11"/>
    </row>
    <row r="19" spans="1:3" x14ac:dyDescent="0.4">
      <c r="A19" s="37">
        <v>39234</v>
      </c>
      <c r="B19" s="36">
        <v>6.8603167280694197E-2</v>
      </c>
      <c r="C19" s="11"/>
    </row>
    <row r="20" spans="1:3" x14ac:dyDescent="0.4">
      <c r="A20" s="37">
        <v>39264</v>
      </c>
      <c r="B20" s="36">
        <v>7.2584242211578096E-2</v>
      </c>
      <c r="C20" s="11"/>
    </row>
    <row r="21" spans="1:3" x14ac:dyDescent="0.4">
      <c r="A21" s="37">
        <v>39295</v>
      </c>
      <c r="B21" s="36">
        <v>6.6874853702178896E-2</v>
      </c>
      <c r="C21" s="11"/>
    </row>
    <row r="22" spans="1:3" x14ac:dyDescent="0.4">
      <c r="A22" s="37">
        <v>39326</v>
      </c>
      <c r="B22" s="36">
        <v>5.7873388383248493E-2</v>
      </c>
      <c r="C22" s="11"/>
    </row>
    <row r="23" spans="1:3" x14ac:dyDescent="0.4">
      <c r="A23" s="37">
        <v>39356</v>
      </c>
      <c r="B23" s="36">
        <v>5.8990718659239202E-2</v>
      </c>
      <c r="C23" s="11"/>
    </row>
    <row r="24" spans="1:3" x14ac:dyDescent="0.4">
      <c r="A24" s="37">
        <v>39387</v>
      </c>
      <c r="B24" s="36">
        <v>5.9130967646962802E-2</v>
      </c>
      <c r="C24" s="11"/>
    </row>
    <row r="25" spans="1:3" x14ac:dyDescent="0.4">
      <c r="A25" s="37">
        <v>39417</v>
      </c>
      <c r="B25" s="36">
        <v>4.17082476215851E-2</v>
      </c>
      <c r="C25" s="11"/>
    </row>
    <row r="26" spans="1:3" x14ac:dyDescent="0.4">
      <c r="A26" s="37">
        <v>39448</v>
      </c>
      <c r="B26" s="36">
        <v>4.0972305323226203E-2</v>
      </c>
      <c r="C26" s="11"/>
    </row>
    <row r="27" spans="1:3" x14ac:dyDescent="0.4">
      <c r="A27" s="37">
        <v>39479</v>
      </c>
      <c r="B27" s="36">
        <v>1.3408126601945101E-2</v>
      </c>
      <c r="C27" s="11"/>
    </row>
    <row r="28" spans="1:3" x14ac:dyDescent="0.4">
      <c r="A28" s="37">
        <v>39508</v>
      </c>
      <c r="B28" s="36">
        <v>-5.0440553878746495E-3</v>
      </c>
      <c r="C28" s="11"/>
    </row>
    <row r="29" spans="1:3" x14ac:dyDescent="0.4">
      <c r="A29" s="37">
        <v>39539</v>
      </c>
      <c r="B29" s="36">
        <v>-1.7838041499392401E-2</v>
      </c>
      <c r="C29" s="11"/>
    </row>
    <row r="30" spans="1:3" x14ac:dyDescent="0.4">
      <c r="A30" s="37">
        <v>39569</v>
      </c>
      <c r="B30" s="36">
        <v>-3.8907291956284597E-2</v>
      </c>
      <c r="C30" s="11"/>
    </row>
    <row r="31" spans="1:3" x14ac:dyDescent="0.4">
      <c r="A31" s="37">
        <v>39600</v>
      </c>
      <c r="B31" s="36">
        <v>-4.6767460659073903E-2</v>
      </c>
      <c r="C31" s="11"/>
    </row>
    <row r="32" spans="1:3" x14ac:dyDescent="0.4">
      <c r="A32" s="37">
        <v>39630</v>
      </c>
      <c r="B32" s="36">
        <v>-4.7851541617997401E-2</v>
      </c>
      <c r="C32" s="11"/>
    </row>
    <row r="33" spans="1:3" x14ac:dyDescent="0.4">
      <c r="A33" s="37">
        <v>39661</v>
      </c>
      <c r="B33" s="36">
        <v>-4.8062072211081407E-2</v>
      </c>
      <c r="C33" s="11"/>
    </row>
    <row r="34" spans="1:3" x14ac:dyDescent="0.4">
      <c r="A34" s="37">
        <v>39692</v>
      </c>
      <c r="B34" s="36">
        <v>-4.96721057994291E-2</v>
      </c>
      <c r="C34" s="11"/>
    </row>
    <row r="35" spans="1:3" x14ac:dyDescent="0.4">
      <c r="A35" s="37">
        <v>39722</v>
      </c>
      <c r="B35" s="36">
        <v>-8.9698782704446187E-2</v>
      </c>
      <c r="C35" s="11"/>
    </row>
    <row r="36" spans="1:3" x14ac:dyDescent="0.4">
      <c r="A36" s="37">
        <v>39753</v>
      </c>
      <c r="B36" s="36">
        <v>-0.12540642634860699</v>
      </c>
      <c r="C36" s="11"/>
    </row>
    <row r="37" spans="1:3" x14ac:dyDescent="0.4">
      <c r="A37" s="37">
        <v>39783</v>
      </c>
      <c r="B37" s="36">
        <v>-0.135942943533159</v>
      </c>
      <c r="C37" s="11"/>
    </row>
    <row r="38" spans="1:3" x14ac:dyDescent="0.4">
      <c r="A38" s="37">
        <v>39814</v>
      </c>
      <c r="B38" s="36">
        <v>-0.161551833048097</v>
      </c>
      <c r="C38" s="11"/>
    </row>
    <row r="39" spans="1:3" x14ac:dyDescent="0.4">
      <c r="A39" s="37">
        <v>39845</v>
      </c>
      <c r="B39" s="36">
        <v>-0.14556322968256599</v>
      </c>
      <c r="C39" s="11"/>
    </row>
    <row r="40" spans="1:3" x14ac:dyDescent="0.4">
      <c r="A40" s="37">
        <v>39873</v>
      </c>
      <c r="B40" s="36">
        <v>-0.123620510541505</v>
      </c>
      <c r="C40" s="11"/>
    </row>
    <row r="41" spans="1:3" x14ac:dyDescent="0.4">
      <c r="A41" s="37">
        <v>39904</v>
      </c>
      <c r="B41" s="36">
        <v>-0.11031209150404001</v>
      </c>
      <c r="C41" s="11"/>
    </row>
    <row r="42" spans="1:3" x14ac:dyDescent="0.4">
      <c r="A42" s="37">
        <v>39934</v>
      </c>
      <c r="B42" s="36">
        <v>-0.104309682610339</v>
      </c>
      <c r="C42" s="11"/>
    </row>
    <row r="43" spans="1:3" x14ac:dyDescent="0.4">
      <c r="A43" s="37">
        <v>39965</v>
      </c>
      <c r="B43" s="36">
        <v>-9.1099079859811097E-2</v>
      </c>
      <c r="C43" s="11"/>
    </row>
    <row r="44" spans="1:3" x14ac:dyDescent="0.4">
      <c r="A44" s="37">
        <v>39995</v>
      </c>
      <c r="B44" s="36">
        <v>-8.1925210862780096E-2</v>
      </c>
      <c r="C44" s="11"/>
    </row>
    <row r="45" spans="1:3" x14ac:dyDescent="0.4">
      <c r="A45" s="37">
        <v>40026</v>
      </c>
      <c r="B45" s="36">
        <v>-7.9733297116616295E-2</v>
      </c>
      <c r="C45" s="11"/>
    </row>
    <row r="46" spans="1:3" x14ac:dyDescent="0.4">
      <c r="A46" s="37">
        <v>40057</v>
      </c>
      <c r="B46" s="36">
        <v>-6.9436155906443697E-2</v>
      </c>
      <c r="C46" s="11"/>
    </row>
    <row r="47" spans="1:3" x14ac:dyDescent="0.4">
      <c r="A47" s="37">
        <v>40087</v>
      </c>
      <c r="B47" s="36">
        <v>-3.6204463928715597E-2</v>
      </c>
      <c r="C47" s="11"/>
    </row>
    <row r="48" spans="1:3" x14ac:dyDescent="0.4">
      <c r="A48" s="37">
        <v>40118</v>
      </c>
      <c r="B48" s="36">
        <v>3.94807071709049E-3</v>
      </c>
      <c r="C48" s="11"/>
    </row>
    <row r="49" spans="1:3" x14ac:dyDescent="0.4">
      <c r="A49" s="37">
        <v>40148</v>
      </c>
      <c r="B49" s="36">
        <v>7.4460784707868401E-3</v>
      </c>
      <c r="C49" s="11"/>
    </row>
    <row r="50" spans="1:3" x14ac:dyDescent="0.4">
      <c r="A50" s="37">
        <v>40179</v>
      </c>
      <c r="B50" s="36">
        <v>2.5100576727954699E-3</v>
      </c>
      <c r="C50" s="11"/>
    </row>
    <row r="51" spans="1:3" x14ac:dyDescent="0.4">
      <c r="A51" s="37">
        <v>40210</v>
      </c>
      <c r="B51" s="36">
        <v>3.5041899902364297E-3</v>
      </c>
      <c r="C51" s="11"/>
    </row>
    <row r="52" spans="1:3" x14ac:dyDescent="0.4">
      <c r="A52" s="37">
        <v>40238</v>
      </c>
      <c r="B52" s="36">
        <v>1.1579038551240902E-2</v>
      </c>
      <c r="C52" s="11"/>
    </row>
    <row r="53" spans="1:3" x14ac:dyDescent="0.4">
      <c r="A53" s="37">
        <v>40269</v>
      </c>
      <c r="B53" s="36">
        <v>7.8419455501955102E-3</v>
      </c>
      <c r="C53" s="11"/>
    </row>
    <row r="54" spans="1:3" x14ac:dyDescent="0.4">
      <c r="A54" s="37">
        <v>40299</v>
      </c>
      <c r="B54" s="36">
        <v>2.3805114372174301E-2</v>
      </c>
      <c r="C54" s="11"/>
    </row>
    <row r="55" spans="1:3" x14ac:dyDescent="0.4">
      <c r="A55" s="37">
        <v>40330</v>
      </c>
      <c r="B55" s="36">
        <v>2.65549561820933E-2</v>
      </c>
      <c r="C55" s="11"/>
    </row>
    <row r="56" spans="1:3" x14ac:dyDescent="0.4">
      <c r="A56" s="37">
        <v>40360</v>
      </c>
      <c r="B56" s="36">
        <v>3.0910515106850899E-2</v>
      </c>
      <c r="C56" s="11"/>
    </row>
    <row r="57" spans="1:3" x14ac:dyDescent="0.4">
      <c r="A57" s="37">
        <v>40391</v>
      </c>
      <c r="B57" s="36">
        <v>3.3085287286323296E-2</v>
      </c>
      <c r="C57" s="11"/>
    </row>
    <row r="58" spans="1:3" x14ac:dyDescent="0.4">
      <c r="A58" s="37">
        <v>40422</v>
      </c>
      <c r="B58" s="36">
        <v>2.6848510809554603E-2</v>
      </c>
      <c r="C58" s="11"/>
    </row>
    <row r="59" spans="1:3" x14ac:dyDescent="0.4">
      <c r="A59" s="37">
        <v>40452</v>
      </c>
      <c r="B59" s="36">
        <v>1.3065266092882399E-2</v>
      </c>
      <c r="C59" s="11"/>
    </row>
    <row r="60" spans="1:3" x14ac:dyDescent="0.4">
      <c r="A60" s="37">
        <v>40483</v>
      </c>
      <c r="B60" s="36">
        <v>3.6078153382111997E-2</v>
      </c>
      <c r="C60" s="11"/>
    </row>
    <row r="61" spans="1:3" x14ac:dyDescent="0.4">
      <c r="A61" s="37">
        <v>40513</v>
      </c>
      <c r="B61" s="36">
        <v>3.8030175344871998E-2</v>
      </c>
      <c r="C61" s="11"/>
    </row>
    <row r="62" spans="1:3" x14ac:dyDescent="0.4">
      <c r="A62" s="37">
        <v>40544</v>
      </c>
      <c r="B62" s="36">
        <v>5.3819678792775001E-2</v>
      </c>
      <c r="C62" s="11"/>
    </row>
    <row r="63" spans="1:3" x14ac:dyDescent="0.4">
      <c r="A63" s="37">
        <v>40575</v>
      </c>
      <c r="B63" s="36">
        <v>4.6950360805886299E-2</v>
      </c>
      <c r="C63" s="11"/>
    </row>
    <row r="64" spans="1:3" x14ac:dyDescent="0.4">
      <c r="A64" s="37">
        <v>40603</v>
      </c>
      <c r="B64" s="36">
        <v>4.1232731464403302E-2</v>
      </c>
      <c r="C64" s="11"/>
    </row>
    <row r="65" spans="1:3" x14ac:dyDescent="0.4">
      <c r="A65" s="37">
        <v>40634</v>
      </c>
      <c r="B65" s="36">
        <v>4.4393561221717406E-2</v>
      </c>
      <c r="C65" s="11"/>
    </row>
    <row r="66" spans="1:3" x14ac:dyDescent="0.4">
      <c r="A66" s="37">
        <v>40664</v>
      </c>
      <c r="B66" s="36">
        <v>5.3778845967203698E-2</v>
      </c>
      <c r="C66" s="11"/>
    </row>
    <row r="67" spans="1:3" x14ac:dyDescent="0.4">
      <c r="A67" s="37">
        <v>40695</v>
      </c>
      <c r="B67" s="36">
        <v>4.1594670334350603E-2</v>
      </c>
      <c r="C67" s="11"/>
    </row>
    <row r="68" spans="1:3" x14ac:dyDescent="0.4">
      <c r="A68" s="37">
        <v>40725</v>
      </c>
      <c r="B68" s="36">
        <v>4.1250237864498003E-2</v>
      </c>
      <c r="C68" s="11"/>
    </row>
    <row r="69" spans="1:3" x14ac:dyDescent="0.4">
      <c r="A69" s="37">
        <v>40756</v>
      </c>
      <c r="B69" s="36">
        <v>4.0734075867529397E-2</v>
      </c>
      <c r="C69" s="11"/>
    </row>
    <row r="70" spans="1:3" x14ac:dyDescent="0.4">
      <c r="A70" s="37">
        <v>40787</v>
      </c>
      <c r="B70" s="36">
        <v>5.0526555553288201E-2</v>
      </c>
      <c r="C70" s="11"/>
    </row>
    <row r="71" spans="1:3" x14ac:dyDescent="0.4">
      <c r="A71" s="37">
        <v>40817</v>
      </c>
      <c r="B71" s="36">
        <v>6.2597545812626998E-2</v>
      </c>
      <c r="C71" s="11"/>
    </row>
    <row r="72" spans="1:3" x14ac:dyDescent="0.4">
      <c r="A72" s="37">
        <v>40848</v>
      </c>
      <c r="B72" s="36">
        <v>4.9853903145124299E-2</v>
      </c>
      <c r="C72" s="11"/>
    </row>
    <row r="73" spans="1:3" x14ac:dyDescent="0.4">
      <c r="A73" s="37">
        <v>40878</v>
      </c>
      <c r="B73" s="36">
        <v>5.1183923269852397E-2</v>
      </c>
      <c r="C73" s="11"/>
    </row>
    <row r="74" spans="1:3" x14ac:dyDescent="0.4">
      <c r="A74" s="37">
        <v>40909</v>
      </c>
      <c r="B74" s="36">
        <v>5.4631928626820002E-2</v>
      </c>
      <c r="C74" s="11"/>
    </row>
    <row r="75" spans="1:3" x14ac:dyDescent="0.4">
      <c r="A75" s="37">
        <v>40940</v>
      </c>
      <c r="B75" s="36">
        <v>6.16536142604504E-2</v>
      </c>
      <c r="C75" s="11"/>
    </row>
    <row r="76" spans="1:3" x14ac:dyDescent="0.4">
      <c r="A76" s="37">
        <v>40969</v>
      </c>
      <c r="B76" s="36">
        <v>4.6603082087407099E-2</v>
      </c>
      <c r="C76" s="11"/>
    </row>
    <row r="77" spans="1:3" x14ac:dyDescent="0.4">
      <c r="A77" s="37">
        <v>41000</v>
      </c>
      <c r="B77" s="36">
        <v>5.4745808586284896E-2</v>
      </c>
      <c r="C77" s="11"/>
    </row>
    <row r="78" spans="1:3" x14ac:dyDescent="0.4">
      <c r="A78" s="37">
        <v>41030</v>
      </c>
      <c r="B78" s="36">
        <v>5.0717727163723005E-2</v>
      </c>
      <c r="C78" s="11"/>
    </row>
    <row r="79" spans="1:3" x14ac:dyDescent="0.4">
      <c r="A79" s="37">
        <v>41061</v>
      </c>
      <c r="B79" s="36">
        <v>5.2238976300923896E-2</v>
      </c>
      <c r="C79" s="11"/>
    </row>
    <row r="80" spans="1:3" x14ac:dyDescent="0.4">
      <c r="A80" s="37">
        <v>41091</v>
      </c>
      <c r="B80" s="36">
        <v>4.80779006421223E-2</v>
      </c>
      <c r="C80" s="11"/>
    </row>
    <row r="81" spans="1:3" x14ac:dyDescent="0.4">
      <c r="A81" s="37">
        <v>41122</v>
      </c>
      <c r="B81" s="36">
        <v>4.9731212387159697E-2</v>
      </c>
      <c r="C81" s="11"/>
    </row>
    <row r="82" spans="1:3" x14ac:dyDescent="0.4">
      <c r="A82" s="37">
        <v>41153</v>
      </c>
      <c r="B82" s="36">
        <v>3.6965838708134802E-2</v>
      </c>
      <c r="C82" s="11"/>
    </row>
    <row r="83" spans="1:3" x14ac:dyDescent="0.4">
      <c r="A83" s="37">
        <v>41183</v>
      </c>
      <c r="B83" s="36">
        <v>4.3411282601114598E-2</v>
      </c>
      <c r="C83" s="11"/>
    </row>
    <row r="84" spans="1:3" x14ac:dyDescent="0.4">
      <c r="A84" s="37">
        <v>41214</v>
      </c>
      <c r="B84" s="36">
        <v>3.2199340286192202E-2</v>
      </c>
      <c r="C84" s="11"/>
    </row>
    <row r="85" spans="1:3" x14ac:dyDescent="0.4">
      <c r="A85" s="37">
        <v>41244</v>
      </c>
      <c r="B85" s="36">
        <v>2.2897828034258397E-2</v>
      </c>
      <c r="C85" s="11"/>
    </row>
    <row r="86" spans="1:3" x14ac:dyDescent="0.4">
      <c r="A86" s="37">
        <v>41275</v>
      </c>
      <c r="B86" s="36">
        <v>3.9296048946575401E-2</v>
      </c>
      <c r="C86" s="11"/>
    </row>
    <row r="87" spans="1:3" x14ac:dyDescent="0.4">
      <c r="A87" s="37">
        <v>41306</v>
      </c>
      <c r="B87" s="36">
        <v>3.1343525048164601E-2</v>
      </c>
      <c r="C87" s="11"/>
    </row>
    <row r="88" spans="1:3" x14ac:dyDescent="0.4">
      <c r="A88" s="37">
        <v>41334</v>
      </c>
      <c r="B88" s="36">
        <v>3.70998940387441E-2</v>
      </c>
      <c r="C88" s="11"/>
    </row>
    <row r="89" spans="1:3" x14ac:dyDescent="0.4">
      <c r="A89" s="37">
        <v>41365</v>
      </c>
      <c r="B89" s="36">
        <v>4.8290107124970005E-2</v>
      </c>
      <c r="C89" s="11"/>
    </row>
    <row r="90" spans="1:3" x14ac:dyDescent="0.4">
      <c r="A90" s="37">
        <v>41395</v>
      </c>
      <c r="B90" s="36">
        <v>3.5553280535580802E-2</v>
      </c>
      <c r="C90" s="11"/>
    </row>
    <row r="91" spans="1:3" x14ac:dyDescent="0.4">
      <c r="A91" s="37">
        <v>41426</v>
      </c>
      <c r="B91" s="36">
        <v>2.64316288389966E-2</v>
      </c>
      <c r="C91" s="11"/>
    </row>
    <row r="92" spans="1:3" x14ac:dyDescent="0.4">
      <c r="A92" s="37">
        <v>41456</v>
      </c>
      <c r="B92" s="36">
        <v>3.90813905420202E-2</v>
      </c>
      <c r="C92" s="11"/>
    </row>
    <row r="93" spans="1:3" x14ac:dyDescent="0.4">
      <c r="A93" s="37">
        <v>41487</v>
      </c>
      <c r="B93" s="36">
        <v>2.5636800947890601E-2</v>
      </c>
      <c r="C93" s="11"/>
    </row>
    <row r="94" spans="1:3" x14ac:dyDescent="0.4">
      <c r="A94" s="37">
        <v>41518</v>
      </c>
      <c r="B94" s="36">
        <v>2.9197276881172497E-2</v>
      </c>
      <c r="C94" s="11"/>
    </row>
    <row r="95" spans="1:3" x14ac:dyDescent="0.4">
      <c r="A95" s="37">
        <v>41548</v>
      </c>
      <c r="B95" s="36">
        <v>3.1943955070656102E-2</v>
      </c>
      <c r="C95" s="11"/>
    </row>
    <row r="96" spans="1:3" x14ac:dyDescent="0.4">
      <c r="A96" s="37">
        <v>41579</v>
      </c>
      <c r="B96" s="36">
        <v>2.8632410186967799E-2</v>
      </c>
      <c r="C96" s="11"/>
    </row>
    <row r="97" spans="1:3" x14ac:dyDescent="0.4">
      <c r="A97" s="37">
        <v>41609</v>
      </c>
      <c r="B97" s="36">
        <v>4.5951776988691399E-2</v>
      </c>
      <c r="C97" s="11"/>
    </row>
    <row r="98" spans="1:3" x14ac:dyDescent="0.4">
      <c r="A98" s="37">
        <v>41640</v>
      </c>
      <c r="B98" s="36">
        <v>3.6712758752067802E-2</v>
      </c>
      <c r="C98" s="11"/>
    </row>
    <row r="99" spans="1:3" x14ac:dyDescent="0.4">
      <c r="A99" s="37">
        <v>41671</v>
      </c>
      <c r="B99" s="36">
        <v>4.1503356731547002E-2</v>
      </c>
      <c r="C99" s="11"/>
    </row>
    <row r="100" spans="1:3" x14ac:dyDescent="0.4">
      <c r="A100" s="37">
        <v>41699</v>
      </c>
      <c r="B100" s="36">
        <v>3.83518066039234E-2</v>
      </c>
      <c r="C100" s="11"/>
    </row>
    <row r="101" spans="1:3" x14ac:dyDescent="0.4">
      <c r="A101" s="37">
        <v>41730</v>
      </c>
      <c r="B101" s="36">
        <v>2.80628867512283E-2</v>
      </c>
      <c r="C101" s="11"/>
    </row>
    <row r="102" spans="1:3" x14ac:dyDescent="0.4">
      <c r="A102" s="37">
        <v>41760</v>
      </c>
      <c r="B102" s="36">
        <v>3.93585275353718E-2</v>
      </c>
      <c r="C102" s="11"/>
    </row>
    <row r="103" spans="1:3" x14ac:dyDescent="0.4">
      <c r="A103" s="37">
        <v>41791</v>
      </c>
      <c r="B103" s="36">
        <v>4.8393144092131204E-2</v>
      </c>
      <c r="C103" s="11"/>
    </row>
    <row r="104" spans="1:3" x14ac:dyDescent="0.4">
      <c r="A104" s="37">
        <v>41821</v>
      </c>
      <c r="B104" s="36">
        <v>4.04266983743417E-2</v>
      </c>
      <c r="C104" s="11"/>
    </row>
    <row r="105" spans="1:3" x14ac:dyDescent="0.4">
      <c r="A105" s="37">
        <v>41852</v>
      </c>
      <c r="B105" s="36">
        <v>4.4192918721873801E-2</v>
      </c>
      <c r="C105" s="11"/>
    </row>
    <row r="106" spans="1:3" x14ac:dyDescent="0.4">
      <c r="A106" s="37">
        <v>41883</v>
      </c>
      <c r="B106" s="36">
        <v>5.7310407231593502E-2</v>
      </c>
      <c r="C106" s="11"/>
    </row>
    <row r="107" spans="1:3" x14ac:dyDescent="0.4">
      <c r="A107" s="37">
        <v>41913</v>
      </c>
      <c r="B107" s="36">
        <v>5.6186113886988798E-2</v>
      </c>
      <c r="C107" s="11"/>
    </row>
    <row r="108" spans="1:3" x14ac:dyDescent="0.4">
      <c r="A108" s="37">
        <v>41944</v>
      </c>
      <c r="B108" s="36">
        <v>5.8968995963112898E-2</v>
      </c>
      <c r="C108" s="11"/>
    </row>
    <row r="109" spans="1:3" x14ac:dyDescent="0.4">
      <c r="A109" s="37">
        <v>41974</v>
      </c>
      <c r="B109" s="36">
        <v>6.5712208203101502E-2</v>
      </c>
      <c r="C109" s="11"/>
    </row>
    <row r="110" spans="1:3" x14ac:dyDescent="0.4">
      <c r="A110" s="37">
        <v>42005</v>
      </c>
      <c r="B110" s="36">
        <v>5.44234858631686E-2</v>
      </c>
      <c r="C110" s="11"/>
    </row>
    <row r="111" spans="1:3" x14ac:dyDescent="0.4">
      <c r="A111" s="37">
        <v>42036</v>
      </c>
      <c r="B111" s="36">
        <v>5.7392149804580503E-2</v>
      </c>
      <c r="C111" s="11"/>
    </row>
    <row r="112" spans="1:3" x14ac:dyDescent="0.4">
      <c r="A112" s="37">
        <v>42064</v>
      </c>
      <c r="B112" s="36">
        <v>7.5720871920996705E-2</v>
      </c>
      <c r="C112" s="11"/>
    </row>
    <row r="113" spans="1:3" x14ac:dyDescent="0.4">
      <c r="A113" s="37">
        <v>42095</v>
      </c>
      <c r="B113" s="36">
        <v>6.9780131674383405E-2</v>
      </c>
      <c r="C113" s="11"/>
    </row>
    <row r="114" spans="1:3" x14ac:dyDescent="0.4">
      <c r="A114" s="37">
        <v>42125</v>
      </c>
      <c r="B114" s="36">
        <v>5.1425975674015294E-2</v>
      </c>
      <c r="C114" s="11"/>
    </row>
    <row r="115" spans="1:3" x14ac:dyDescent="0.4">
      <c r="A115" s="37">
        <v>42156</v>
      </c>
      <c r="B115" s="36">
        <v>6.6866451999931395E-2</v>
      </c>
      <c r="C115" s="11"/>
    </row>
    <row r="116" spans="1:3" x14ac:dyDescent="0.4">
      <c r="A116" s="37">
        <v>42186</v>
      </c>
      <c r="B116" s="36">
        <v>6.1904213158875399E-2</v>
      </c>
      <c r="C116" s="11"/>
    </row>
    <row r="117" spans="1:3" x14ac:dyDescent="0.4">
      <c r="A117" s="37">
        <v>42217</v>
      </c>
      <c r="B117" s="36">
        <v>6.857274542839549E-2</v>
      </c>
      <c r="C117" s="11"/>
    </row>
    <row r="118" spans="1:3" x14ac:dyDescent="0.4">
      <c r="A118" s="37">
        <v>42248</v>
      </c>
      <c r="B118" s="36">
        <v>6.7624501077806307E-2</v>
      </c>
      <c r="C118" s="11"/>
    </row>
    <row r="119" spans="1:3" x14ac:dyDescent="0.4">
      <c r="A119" s="37">
        <v>42278</v>
      </c>
      <c r="B119" s="36">
        <v>7.1214410113346491E-2</v>
      </c>
      <c r="C119" s="11"/>
    </row>
    <row r="120" spans="1:3" x14ac:dyDescent="0.4">
      <c r="A120" s="37">
        <v>42309</v>
      </c>
      <c r="B120" s="36">
        <v>9.1137454243716998E-2</v>
      </c>
      <c r="C120" s="11"/>
    </row>
    <row r="121" spans="1:3" x14ac:dyDescent="0.4">
      <c r="A121" s="37">
        <v>42339</v>
      </c>
      <c r="B121" s="36">
        <v>8.3889946261094514E-2</v>
      </c>
      <c r="C121" s="11"/>
    </row>
    <row r="122" spans="1:3" x14ac:dyDescent="0.4">
      <c r="A122" s="37">
        <v>42370</v>
      </c>
      <c r="B122" s="36">
        <v>9.778822834332139E-2</v>
      </c>
      <c r="C122" s="11"/>
    </row>
    <row r="123" spans="1:3" x14ac:dyDescent="0.4">
      <c r="A123" s="37">
        <v>42401</v>
      </c>
      <c r="B123" s="36">
        <v>9.5548978618073196E-2</v>
      </c>
      <c r="C123" s="11"/>
    </row>
    <row r="124" spans="1:3" x14ac:dyDescent="0.4">
      <c r="A124" s="37">
        <v>42430</v>
      </c>
      <c r="B124" s="36">
        <v>9.3416210051700602E-2</v>
      </c>
      <c r="C124" s="11"/>
    </row>
    <row r="125" spans="1:3" x14ac:dyDescent="0.4">
      <c r="A125" s="37">
        <v>42461</v>
      </c>
      <c r="B125" s="36">
        <v>0.10221211346864</v>
      </c>
      <c r="C125" s="11"/>
    </row>
    <row r="126" spans="1:3" x14ac:dyDescent="0.4">
      <c r="A126" s="37">
        <v>42491</v>
      </c>
      <c r="B126" s="36">
        <v>0.117511123120023</v>
      </c>
      <c r="C126" s="11"/>
    </row>
    <row r="127" spans="1:3" x14ac:dyDescent="0.4">
      <c r="A127" s="37">
        <v>42522</v>
      </c>
      <c r="B127" s="36">
        <v>0.104652935882424</v>
      </c>
      <c r="C127" s="11"/>
    </row>
    <row r="128" spans="1:3" x14ac:dyDescent="0.4">
      <c r="A128" s="37">
        <v>42552</v>
      </c>
      <c r="B128" s="36">
        <v>0.10138476502536699</v>
      </c>
      <c r="C128" s="11"/>
    </row>
    <row r="129" spans="1:3" x14ac:dyDescent="0.4">
      <c r="A129" s="37">
        <v>42583</v>
      </c>
      <c r="B129" s="36">
        <v>0.10469014866302701</v>
      </c>
      <c r="C129" s="11"/>
    </row>
    <row r="130" spans="1:3" x14ac:dyDescent="0.4">
      <c r="A130" s="37">
        <v>42614</v>
      </c>
      <c r="B130" s="36">
        <v>8.7191689844108702E-2</v>
      </c>
      <c r="C130" s="11"/>
    </row>
    <row r="131" spans="1:3" x14ac:dyDescent="0.4">
      <c r="A131" s="37">
        <v>42644</v>
      </c>
      <c r="B131" s="36">
        <v>9.0767521563863307E-2</v>
      </c>
      <c r="C131" s="11"/>
    </row>
    <row r="132" spans="1:3" x14ac:dyDescent="0.4">
      <c r="A132" s="37">
        <v>42675</v>
      </c>
      <c r="B132" s="36">
        <v>8.5775364690650197E-2</v>
      </c>
      <c r="C132" s="11"/>
    </row>
    <row r="133" spans="1:3" x14ac:dyDescent="0.4">
      <c r="A133" s="37">
        <v>42705</v>
      </c>
      <c r="B133" s="36">
        <v>7.9081068026510201E-2</v>
      </c>
      <c r="C133" s="11"/>
    </row>
    <row r="134" spans="1:3" x14ac:dyDescent="0.4">
      <c r="A134" s="37">
        <v>42736</v>
      </c>
      <c r="B134" s="36">
        <v>6.3941981009053406E-2</v>
      </c>
      <c r="C134" s="11"/>
    </row>
    <row r="135" spans="1:3" x14ac:dyDescent="0.4">
      <c r="A135" s="37">
        <v>42767</v>
      </c>
      <c r="B135" s="36">
        <v>5.4677306514944596E-2</v>
      </c>
      <c r="C135" s="11"/>
    </row>
    <row r="136" spans="1:3" x14ac:dyDescent="0.4">
      <c r="A136" s="37">
        <v>42795</v>
      </c>
      <c r="B136" s="36">
        <v>6.3463543753627005E-2</v>
      </c>
      <c r="C136" s="11"/>
    </row>
    <row r="137" spans="1:3" x14ac:dyDescent="0.4">
      <c r="A137" s="37">
        <v>42826</v>
      </c>
      <c r="B137" s="36">
        <v>5.9156832900723898E-2</v>
      </c>
      <c r="C137" s="11"/>
    </row>
    <row r="138" spans="1:3" x14ac:dyDescent="0.4">
      <c r="A138" s="37">
        <v>42856</v>
      </c>
      <c r="B138" s="36">
        <v>6.3439278114678102E-2</v>
      </c>
      <c r="C138" s="11"/>
    </row>
    <row r="139" spans="1:3" x14ac:dyDescent="0.4">
      <c r="A139" s="37">
        <v>42887</v>
      </c>
      <c r="B139" s="36">
        <v>5.4500877266367799E-2</v>
      </c>
      <c r="C139" s="11"/>
    </row>
    <row r="140" spans="1:3" x14ac:dyDescent="0.4">
      <c r="A140" s="37">
        <v>42917</v>
      </c>
      <c r="B140" s="36">
        <v>5.1548855997597204E-2</v>
      </c>
      <c r="C140" s="11"/>
    </row>
    <row r="141" spans="1:3" x14ac:dyDescent="0.4">
      <c r="A141" s="37">
        <v>42948</v>
      </c>
      <c r="B141" s="36">
        <v>4.4685309331231701E-2</v>
      </c>
      <c r="C141" s="11"/>
    </row>
    <row r="142" spans="1:3" x14ac:dyDescent="0.4">
      <c r="A142" s="37">
        <v>42979</v>
      </c>
      <c r="B142" s="36">
        <v>5.3375972183386994E-2</v>
      </c>
      <c r="C142" s="11"/>
    </row>
    <row r="143" spans="1:3" x14ac:dyDescent="0.4">
      <c r="A143" s="37">
        <v>43009</v>
      </c>
      <c r="B143" s="36">
        <v>5.5215021839087199E-2</v>
      </c>
      <c r="C143" s="11"/>
    </row>
    <row r="144" spans="1:3" x14ac:dyDescent="0.4">
      <c r="A144" s="37">
        <v>43040</v>
      </c>
      <c r="B144" s="36">
        <v>5.14062357271107E-2</v>
      </c>
      <c r="C144" s="11"/>
    </row>
    <row r="145" spans="1:3" x14ac:dyDescent="0.4">
      <c r="A145" s="37">
        <v>43070</v>
      </c>
      <c r="B145" s="36">
        <v>5.0275503797300197E-2</v>
      </c>
      <c r="C145" s="11"/>
    </row>
    <row r="146" spans="1:3" x14ac:dyDescent="0.4">
      <c r="A146" s="37">
        <v>43101</v>
      </c>
      <c r="B146" s="36">
        <v>6.2954994965293706E-2</v>
      </c>
      <c r="C146" s="11"/>
    </row>
    <row r="147" spans="1:3" x14ac:dyDescent="0.4">
      <c r="A147" s="37">
        <v>43132</v>
      </c>
      <c r="B147" s="36">
        <v>6.3078268684923999E-2</v>
      </c>
      <c r="C147" s="11"/>
    </row>
    <row r="148" spans="1:3" x14ac:dyDescent="0.4">
      <c r="A148" s="37">
        <v>43160</v>
      </c>
      <c r="B148" s="36">
        <v>4.1250832524292201E-2</v>
      </c>
      <c r="C148" s="11"/>
    </row>
    <row r="149" spans="1:3" x14ac:dyDescent="0.4">
      <c r="A149" s="37">
        <v>43191</v>
      </c>
      <c r="B149" s="36">
        <v>4.5339167274221895E-2</v>
      </c>
      <c r="C149" s="11"/>
    </row>
    <row r="150" spans="1:3" x14ac:dyDescent="0.4">
      <c r="A150" s="37">
        <v>43221</v>
      </c>
      <c r="B150" s="36">
        <v>2.7256280303463297E-2</v>
      </c>
      <c r="C150" s="11"/>
    </row>
    <row r="151" spans="1:3" x14ac:dyDescent="0.4">
      <c r="A151" s="37">
        <v>43252</v>
      </c>
      <c r="B151" s="36">
        <v>2.6482749887073199E-2</v>
      </c>
      <c r="C151" s="11"/>
    </row>
    <row r="152" spans="1:3" x14ac:dyDescent="0.4">
      <c r="A152" s="37">
        <v>43282</v>
      </c>
      <c r="B152" s="36">
        <v>3.6451966618568102E-2</v>
      </c>
      <c r="C152" s="11"/>
    </row>
    <row r="153" spans="1:3" x14ac:dyDescent="0.4">
      <c r="A153" s="37">
        <v>43313</v>
      </c>
      <c r="B153" s="36">
        <v>3.1786308618679503E-2</v>
      </c>
      <c r="C153" s="11"/>
    </row>
    <row r="154" spans="1:3" x14ac:dyDescent="0.4">
      <c r="A154" s="37">
        <v>43344</v>
      </c>
      <c r="B154" s="36">
        <v>2.0019658302034199E-2</v>
      </c>
      <c r="C154" s="11"/>
    </row>
    <row r="155" spans="1:3" x14ac:dyDescent="0.4">
      <c r="A155" s="37">
        <v>43374</v>
      </c>
      <c r="B155" s="36">
        <v>1.5568063023611E-2</v>
      </c>
      <c r="C155" s="11"/>
    </row>
    <row r="156" spans="1:3" x14ac:dyDescent="0.4">
      <c r="A156" s="37">
        <v>43405</v>
      </c>
      <c r="B156" s="36">
        <v>-4.2044272090632703E-3</v>
      </c>
      <c r="C156" s="11"/>
    </row>
    <row r="157" spans="1:3" x14ac:dyDescent="0.4">
      <c r="A157" s="37">
        <v>43435</v>
      </c>
      <c r="B157" s="36">
        <v>-1.11802865592964E-2</v>
      </c>
      <c r="C157" s="11"/>
    </row>
    <row r="158" spans="1:3" x14ac:dyDescent="0.4">
      <c r="A158" s="37">
        <v>43466</v>
      </c>
      <c r="B158" s="36">
        <v>4.7939513307293105E-3</v>
      </c>
      <c r="C158" s="11"/>
    </row>
    <row r="159" spans="1:3" x14ac:dyDescent="0.4">
      <c r="A159" s="37">
        <v>43497</v>
      </c>
      <c r="B159" s="36">
        <v>8.2226409014992292E-3</v>
      </c>
      <c r="C159" s="11"/>
    </row>
    <row r="160" spans="1:3" x14ac:dyDescent="0.4">
      <c r="A160" s="37">
        <v>43525</v>
      </c>
      <c r="B160" s="36">
        <v>-1.83834558253164E-3</v>
      </c>
      <c r="C160" s="11"/>
    </row>
    <row r="161" spans="1:3" x14ac:dyDescent="0.4">
      <c r="A161" s="37">
        <v>43556</v>
      </c>
      <c r="B161" s="36">
        <v>2.2085801882422901E-4</v>
      </c>
      <c r="C161" s="11"/>
    </row>
    <row r="162" spans="1:3" x14ac:dyDescent="0.4">
      <c r="A162" s="37">
        <v>43586</v>
      </c>
      <c r="B162" s="36">
        <v>-1.47386878229875E-3</v>
      </c>
      <c r="C162" s="11"/>
    </row>
    <row r="163" spans="1:3" x14ac:dyDescent="0.4">
      <c r="A163" s="37">
        <v>43617</v>
      </c>
      <c r="B163" s="36">
        <v>-1.1903577018296601E-2</v>
      </c>
      <c r="C163" s="11"/>
    </row>
    <row r="164" spans="1:3" x14ac:dyDescent="0.4">
      <c r="A164" s="37">
        <v>43647</v>
      </c>
      <c r="B164" s="36">
        <v>3.5920859987672796E-4</v>
      </c>
      <c r="C164" s="11"/>
    </row>
    <row r="165" spans="1:3" x14ac:dyDescent="0.4">
      <c r="A165" s="37">
        <v>43678</v>
      </c>
      <c r="B165" s="36">
        <v>1.0819643634164399E-3</v>
      </c>
      <c r="C165" s="11"/>
    </row>
    <row r="166" spans="1:3" x14ac:dyDescent="0.4">
      <c r="A166" s="37">
        <v>43709</v>
      </c>
      <c r="B166" s="36">
        <v>1.2343518661963E-2</v>
      </c>
      <c r="C166" s="11"/>
    </row>
    <row r="167" spans="1:3" x14ac:dyDescent="0.4">
      <c r="A167" s="37">
        <v>43739</v>
      </c>
      <c r="B167" s="36">
        <v>1.06602214981492E-2</v>
      </c>
      <c r="C167" s="11"/>
    </row>
    <row r="168" spans="1:3" x14ac:dyDescent="0.4">
      <c r="A168" s="37">
        <v>43770</v>
      </c>
      <c r="B168" s="36">
        <v>1.4673480097229401E-2</v>
      </c>
      <c r="C168" s="11"/>
    </row>
    <row r="169" spans="1:3" x14ac:dyDescent="0.4">
      <c r="A169" s="37">
        <v>43800</v>
      </c>
      <c r="B169" s="36">
        <v>1.5055545339152101E-2</v>
      </c>
      <c r="C169" s="11"/>
    </row>
    <row r="170" spans="1:3" x14ac:dyDescent="0.4">
      <c r="A170" s="37">
        <v>43831</v>
      </c>
      <c r="B170" s="36">
        <v>2.91056842547993E-3</v>
      </c>
      <c r="C170" s="11"/>
    </row>
    <row r="171" spans="1:3" x14ac:dyDescent="0.4">
      <c r="A171" s="37">
        <v>43862</v>
      </c>
      <c r="B171" s="36">
        <v>-8.4314761611352599E-3</v>
      </c>
      <c r="C171" s="11"/>
    </row>
    <row r="172" spans="1:3" x14ac:dyDescent="0.4">
      <c r="A172" s="37">
        <v>43891</v>
      </c>
      <c r="B172" s="36">
        <v>-4.4539085751544701E-2</v>
      </c>
      <c r="C172" s="11"/>
    </row>
    <row r="173" spans="1:3" x14ac:dyDescent="0.4">
      <c r="A173" s="37">
        <v>43922</v>
      </c>
      <c r="B173" s="36">
        <v>-9.5275476772516396E-2</v>
      </c>
      <c r="C173" s="11"/>
    </row>
    <row r="174" spans="1:3" x14ac:dyDescent="0.4">
      <c r="A174" s="37">
        <v>43952</v>
      </c>
      <c r="B174" s="36">
        <v>-8.03891031296423E-2</v>
      </c>
      <c r="C174" s="11"/>
    </row>
    <row r="175" spans="1:3" x14ac:dyDescent="0.4">
      <c r="A175" s="37">
        <v>43983</v>
      </c>
      <c r="B175" s="36">
        <v>-4.4416238594823999E-2</v>
      </c>
      <c r="C175" s="11"/>
    </row>
    <row r="176" spans="1:3" x14ac:dyDescent="0.4">
      <c r="A176" s="37">
        <v>44013</v>
      </c>
      <c r="B176" s="36">
        <v>-5.3699117893117106E-2</v>
      </c>
      <c r="C176" s="11"/>
    </row>
    <row r="177" spans="1:3" x14ac:dyDescent="0.4">
      <c r="A177" s="37">
        <v>44044</v>
      </c>
      <c r="B177" s="36">
        <v>-5.4476471655573198E-2</v>
      </c>
      <c r="C177" s="11"/>
    </row>
    <row r="178" spans="1:3" x14ac:dyDescent="0.4">
      <c r="A178" s="37">
        <v>44075</v>
      </c>
      <c r="B178" s="36">
        <v>-3.7836098601170202E-2</v>
      </c>
      <c r="C178" s="11"/>
    </row>
    <row r="179" spans="1:3" x14ac:dyDescent="0.4">
      <c r="A179" s="37">
        <v>44105</v>
      </c>
      <c r="B179" s="36">
        <v>-4.4892096236116501E-2</v>
      </c>
      <c r="C179" s="11"/>
    </row>
    <row r="180" spans="1:3" x14ac:dyDescent="0.4">
      <c r="A180" s="37">
        <v>44136</v>
      </c>
      <c r="B180" s="36">
        <v>-1.7114711581119199E-2</v>
      </c>
      <c r="C180" s="11"/>
    </row>
    <row r="181" spans="1:3" x14ac:dyDescent="0.4">
      <c r="A181" s="37">
        <v>44166</v>
      </c>
      <c r="B181" s="36">
        <v>4.9410301476177495E-3</v>
      </c>
      <c r="C181" s="11"/>
    </row>
    <row r="182" spans="1:3" x14ac:dyDescent="0.4">
      <c r="A182" s="37">
        <v>44197</v>
      </c>
      <c r="B182" s="36">
        <v>-5.6098678751306001E-3</v>
      </c>
      <c r="C182" s="11"/>
    </row>
    <row r="183" spans="1:3" x14ac:dyDescent="0.4">
      <c r="A183" s="37">
        <v>44228</v>
      </c>
      <c r="B183" s="36">
        <v>2.1830466941369E-2</v>
      </c>
      <c r="C183" s="11"/>
    </row>
    <row r="184" spans="1:3" x14ac:dyDescent="0.4">
      <c r="A184" s="37">
        <v>44256</v>
      </c>
      <c r="B184" s="36">
        <v>8.9681939636017102E-2</v>
      </c>
      <c r="C184" s="11"/>
    </row>
    <row r="185" spans="1:3" x14ac:dyDescent="0.4">
      <c r="A185" s="37">
        <v>44287</v>
      </c>
      <c r="B185" s="36">
        <v>0.152208165497591</v>
      </c>
      <c r="C185" s="11"/>
    </row>
    <row r="186" spans="1:3" x14ac:dyDescent="0.4">
      <c r="A186" s="37">
        <v>44317</v>
      </c>
      <c r="B186" s="36">
        <v>0.15553148486443399</v>
      </c>
      <c r="C186" s="11"/>
    </row>
    <row r="187" spans="1:3" x14ac:dyDescent="0.4">
      <c r="A187" s="37">
        <v>44348</v>
      </c>
      <c r="B187" s="36">
        <v>0.14414795756698201</v>
      </c>
      <c r="C187" s="11"/>
    </row>
    <row r="188" spans="1:3" x14ac:dyDescent="0.4">
      <c r="A188" s="37">
        <v>44378</v>
      </c>
      <c r="B188" s="36">
        <v>0.145027998963601</v>
      </c>
      <c r="C188" s="11"/>
    </row>
    <row r="189" spans="1:3" x14ac:dyDescent="0.4">
      <c r="A189" s="37">
        <v>44409</v>
      </c>
      <c r="B189" s="36">
        <v>0.14922059365954701</v>
      </c>
      <c r="C189" s="11"/>
    </row>
    <row r="190" spans="1:3" x14ac:dyDescent="0.4">
      <c r="A190" s="37">
        <v>44440</v>
      </c>
      <c r="B190" s="36">
        <v>0.17503009113174101</v>
      </c>
      <c r="C190" s="11"/>
    </row>
    <row r="191" spans="1:3" x14ac:dyDescent="0.4">
      <c r="A191" s="37">
        <v>44470</v>
      </c>
      <c r="B191" s="36">
        <v>0.18874156427081701</v>
      </c>
      <c r="C191" s="11"/>
    </row>
    <row r="192" spans="1:3" x14ac:dyDescent="0.4">
      <c r="A192" s="37">
        <v>44501</v>
      </c>
      <c r="B192" s="36">
        <v>0.17464709470967299</v>
      </c>
      <c r="C192" s="11"/>
    </row>
    <row r="193" spans="1:3" x14ac:dyDescent="0.4">
      <c r="A193" s="37">
        <v>44531</v>
      </c>
      <c r="B193" s="36">
        <v>0.153802210567242</v>
      </c>
      <c r="C193" s="11"/>
    </row>
    <row r="194" spans="1:3" x14ac:dyDescent="0.4">
      <c r="A194" s="37">
        <v>44562</v>
      </c>
      <c r="B194" s="36">
        <v>0.13580886697212999</v>
      </c>
      <c r="C194" s="11"/>
    </row>
    <row r="195" spans="1:3" x14ac:dyDescent="0.4">
      <c r="A195" s="37">
        <v>44593</v>
      </c>
      <c r="B195" s="36">
        <v>0.12606708675606801</v>
      </c>
      <c r="C195" s="11"/>
    </row>
    <row r="196" spans="1:3" x14ac:dyDescent="0.4">
      <c r="A196" s="37">
        <v>44621</v>
      </c>
      <c r="B196" s="36">
        <v>0.13331644630862502</v>
      </c>
      <c r="C196" s="11"/>
    </row>
    <row r="197" spans="1:3" x14ac:dyDescent="0.4">
      <c r="A197" s="37">
        <v>44652</v>
      </c>
      <c r="B197" s="36">
        <v>0.13396953803436198</v>
      </c>
      <c r="C197" s="11"/>
    </row>
    <row r="198" spans="1:3" x14ac:dyDescent="0.4">
      <c r="A198" s="37">
        <v>44682</v>
      </c>
      <c r="B198" s="36">
        <v>0.113533924384892</v>
      </c>
      <c r="C198" s="11"/>
    </row>
    <row r="199" spans="1:3" x14ac:dyDescent="0.4">
      <c r="A199" s="37">
        <v>44713</v>
      </c>
      <c r="B199" s="36">
        <v>9.2083062401907792E-2</v>
      </c>
      <c r="C199" s="11"/>
    </row>
    <row r="200" spans="1:3" x14ac:dyDescent="0.4">
      <c r="A200" s="37">
        <v>44743</v>
      </c>
      <c r="B200" s="36">
        <v>5.5346952840080198E-2</v>
      </c>
      <c r="C200" s="11"/>
    </row>
    <row r="201" spans="1:3" x14ac:dyDescent="0.4">
      <c r="A201" s="37">
        <v>44774</v>
      </c>
      <c r="B201" s="36">
        <v>6.8100063264978999E-2</v>
      </c>
      <c r="C201" s="11"/>
    </row>
    <row r="202" spans="1:3" x14ac:dyDescent="0.4">
      <c r="A202" s="37">
        <v>44805</v>
      </c>
      <c r="B202" s="36">
        <v>4.9798085254006794E-2</v>
      </c>
      <c r="C202" s="11"/>
    </row>
    <row r="203" spans="1:3" x14ac:dyDescent="0.4">
      <c r="A203" s="37">
        <v>44835</v>
      </c>
      <c r="B203" s="36">
        <v>4.6969216013021307E-2</v>
      </c>
      <c r="C203" s="11"/>
    </row>
    <row r="204" spans="1:3" x14ac:dyDescent="0.4">
      <c r="A204" s="37">
        <v>44866</v>
      </c>
      <c r="B204" s="36">
        <v>4.9413510547130599E-2</v>
      </c>
      <c r="C204" s="11"/>
    </row>
    <row r="205" spans="1:3" x14ac:dyDescent="0.4">
      <c r="A205" s="37">
        <v>44896</v>
      </c>
      <c r="B205" s="36">
        <v>5.1531176223163902E-2</v>
      </c>
      <c r="C205" s="11"/>
    </row>
    <row r="206" spans="1:3" x14ac:dyDescent="0.4">
      <c r="A206" s="37">
        <v>44927</v>
      </c>
      <c r="B206" s="36">
        <v>6.04227873138172E-2</v>
      </c>
      <c r="C206" s="11"/>
    </row>
    <row r="207" spans="1:3" x14ac:dyDescent="0.4">
      <c r="A207" s="37">
        <v>44958</v>
      </c>
      <c r="B207" s="36">
        <v>5.6160274634481103E-2</v>
      </c>
      <c r="C207" s="11"/>
    </row>
    <row r="208" spans="1:3" x14ac:dyDescent="0.4">
      <c r="A208" s="37">
        <v>44986</v>
      </c>
      <c r="B208" s="36">
        <v>3.2082738338543998E-2</v>
      </c>
      <c r="C208" s="11"/>
    </row>
    <row r="209" spans="1:3" x14ac:dyDescent="0.4">
      <c r="A209" s="37">
        <v>45017</v>
      </c>
      <c r="B209" s="36">
        <v>1.5648094217244599E-2</v>
      </c>
      <c r="C209" s="11"/>
    </row>
    <row r="210" spans="1:3" x14ac:dyDescent="0.4">
      <c r="A210" s="37">
        <v>45047</v>
      </c>
      <c r="B210" s="36">
        <v>1.48455205216855E-2</v>
      </c>
      <c r="C210" s="11"/>
    </row>
    <row r="211" spans="1:3" x14ac:dyDescent="0.4">
      <c r="A211" s="37">
        <v>45078</v>
      </c>
      <c r="B211" s="36">
        <v>1.39267796261949E-2</v>
      </c>
      <c r="C211" s="11"/>
    </row>
    <row r="212" spans="1:3" x14ac:dyDescent="0.4">
      <c r="A212" s="37">
        <v>45108</v>
      </c>
      <c r="B212" s="36">
        <v>2.2502550672636699E-2</v>
      </c>
      <c r="C212" s="11"/>
    </row>
    <row r="213" spans="1:3" x14ac:dyDescent="0.4">
      <c r="A213" s="37">
        <v>45139</v>
      </c>
      <c r="B213" s="36">
        <v>1.43199333515612E-2</v>
      </c>
      <c r="C213" s="11"/>
    </row>
    <row r="214" spans="1:3" x14ac:dyDescent="0.4">
      <c r="A214" s="37">
        <v>45170</v>
      </c>
      <c r="B214" s="36">
        <v>8.0086298408083706E-3</v>
      </c>
      <c r="C214" s="11"/>
    </row>
    <row r="215" spans="1:3" x14ac:dyDescent="0.4">
      <c r="A215" s="37">
        <v>45200</v>
      </c>
      <c r="B215" s="36">
        <v>3.9823922649062102E-3</v>
      </c>
      <c r="C215" s="11"/>
    </row>
    <row r="216" spans="1:3" x14ac:dyDescent="0.4">
      <c r="A216" s="37">
        <v>45231</v>
      </c>
      <c r="B216" s="36">
        <v>1.1253191219244901E-3</v>
      </c>
      <c r="C216" s="11"/>
    </row>
    <row r="217" spans="1:3" x14ac:dyDescent="0.4">
      <c r="A217" s="37">
        <v>45261</v>
      </c>
      <c r="B217" s="36">
        <v>-3.6236282230592996E-3</v>
      </c>
      <c r="C217" s="11"/>
    </row>
    <row r="218" spans="1:3" x14ac:dyDescent="0.4">
      <c r="A218" s="37">
        <v>45292</v>
      </c>
      <c r="B218" s="36">
        <v>1.72047306367831E-2</v>
      </c>
      <c r="C218" s="11"/>
    </row>
    <row r="219" spans="1:3" x14ac:dyDescent="0.4">
      <c r="A219" s="37">
        <v>45323</v>
      </c>
      <c r="B219" s="36">
        <v>1.7520618318065201E-2</v>
      </c>
      <c r="C219" s="11"/>
    </row>
    <row r="220" spans="1:3" x14ac:dyDescent="0.4">
      <c r="A220" s="37">
        <v>45352</v>
      </c>
      <c r="B220" s="36">
        <v>1.2122933822504201E-2</v>
      </c>
      <c r="C220" s="11"/>
    </row>
    <row r="221" spans="1:3" x14ac:dyDescent="0.4">
      <c r="A221" s="37">
        <v>45383</v>
      </c>
      <c r="B221" s="36">
        <v>2.8168090152028903E-2</v>
      </c>
      <c r="C221" s="11"/>
    </row>
    <row r="222" spans="1:3" x14ac:dyDescent="0.4">
      <c r="A222" s="37">
        <v>45413</v>
      </c>
      <c r="B222" s="36">
        <v>2.1368002370847902E-2</v>
      </c>
      <c r="C222" s="11"/>
    </row>
    <row r="223" spans="1:3" x14ac:dyDescent="0.4">
      <c r="A223" s="37">
        <v>45444</v>
      </c>
      <c r="B223" s="36">
        <v>9.83033833131116E-3</v>
      </c>
      <c r="C223" s="11"/>
    </row>
    <row r="224" spans="1:3" x14ac:dyDescent="0.4">
      <c r="A224" s="37">
        <v>45474</v>
      </c>
      <c r="B224" s="36">
        <v>2.1454797102644498E-2</v>
      </c>
      <c r="C224" s="11"/>
    </row>
    <row r="225" spans="1:3" x14ac:dyDescent="0.4">
      <c r="A225" s="37">
        <v>45505</v>
      </c>
      <c r="B225" s="36">
        <v>7.7776369402207104E-3</v>
      </c>
      <c r="C225" s="11"/>
    </row>
    <row r="226" spans="1:3" x14ac:dyDescent="0.4">
      <c r="A226" s="37">
        <v>45536</v>
      </c>
      <c r="B226" s="36">
        <v>9.2169883885158607E-3</v>
      </c>
      <c r="C226" s="11"/>
    </row>
    <row r="227" spans="1:3" x14ac:dyDescent="0.4">
      <c r="A227" s="37">
        <v>45566</v>
      </c>
      <c r="B227" s="36">
        <v>2.7053083875831999E-2</v>
      </c>
      <c r="C227" s="11"/>
    </row>
    <row r="228" spans="1:3" x14ac:dyDescent="0.4">
      <c r="A228" s="37">
        <v>45597</v>
      </c>
      <c r="B228" s="36">
        <v>2.4160864967195699E-2</v>
      </c>
      <c r="C228" s="11"/>
    </row>
    <row r="229" spans="1:3" x14ac:dyDescent="0.4">
      <c r="A229" s="37">
        <v>45627</v>
      </c>
      <c r="B229" s="36">
        <v>3.7897388446012502E-2</v>
      </c>
      <c r="C229" s="11"/>
    </row>
    <row r="230" spans="1:3" x14ac:dyDescent="0.4">
      <c r="A230" s="37">
        <v>45658</v>
      </c>
      <c r="B230" s="36">
        <v>3.4440677990003804E-2</v>
      </c>
      <c r="C230" s="11"/>
    </row>
    <row r="231" spans="1:3" x14ac:dyDescent="0.4">
      <c r="A231" s="37">
        <v>45689</v>
      </c>
      <c r="B231" s="36">
        <v>3.6227906861183698E-2</v>
      </c>
      <c r="C231" s="11"/>
    </row>
    <row r="232" spans="1:3" x14ac:dyDescent="0.4">
      <c r="A232" s="37">
        <v>45717</v>
      </c>
      <c r="B232" s="36">
        <v>3.5471331307993903E-2</v>
      </c>
      <c r="C232" s="11"/>
    </row>
    <row r="233" spans="1:3" x14ac:dyDescent="0.4">
      <c r="A233" s="37">
        <v>45748</v>
      </c>
      <c r="B233" s="36">
        <v>2.9826701712012502E-2</v>
      </c>
      <c r="C233" s="11"/>
    </row>
    <row r="234" spans="1:3" x14ac:dyDescent="0.4">
      <c r="A234" s="37">
        <v>45778</v>
      </c>
      <c r="B234" s="36">
        <v>3.1856505493463999E-2</v>
      </c>
      <c r="C234" s="11"/>
    </row>
    <row r="235" spans="1:3" x14ac:dyDescent="0.4">
      <c r="A235" s="37">
        <v>45809</v>
      </c>
      <c r="B235" s="36">
        <v>4.8159469384324499E-2</v>
      </c>
      <c r="C235" s="11"/>
    </row>
    <row r="236" spans="1:3" x14ac:dyDescent="0.4">
      <c r="A236" s="37">
        <v>45839</v>
      </c>
      <c r="B236" s="36">
        <v>3.8857915220930302E-2</v>
      </c>
      <c r="C236" s="11"/>
    </row>
    <row r="237" spans="1:3" x14ac:dyDescent="0.4">
      <c r="A237" s="37">
        <v>45870</v>
      </c>
      <c r="B237" s="36">
        <v>4.5251967008877403E-2</v>
      </c>
      <c r="C237" s="11"/>
    </row>
    <row r="238" spans="1:3" x14ac:dyDescent="0.4">
      <c r="A238" s="37">
        <v>45901</v>
      </c>
      <c r="B238" s="36">
        <v>4.8982724526755304E-2</v>
      </c>
      <c r="C238" s="11"/>
    </row>
    <row r="239" spans="1:3" x14ac:dyDescent="0.4">
      <c r="A239" s="37">
        <v>45931</v>
      </c>
      <c r="B239" s="36">
        <v>2.9146165819705302E-2</v>
      </c>
      <c r="C239" s="11"/>
    </row>
    <row r="240" spans="1:3" x14ac:dyDescent="0.4">
      <c r="A240" s="37">
        <v>45962</v>
      </c>
      <c r="B240" s="36">
        <v>2.1594785958292402E-2</v>
      </c>
      <c r="C240" s="11"/>
    </row>
    <row r="241" spans="1:3" x14ac:dyDescent="0.4">
      <c r="A241" s="37">
        <v>45992</v>
      </c>
      <c r="B241" s="36">
        <v>7.2380631590454707E-3</v>
      </c>
      <c r="C241" s="11"/>
    </row>
    <row r="242" spans="1:3" x14ac:dyDescent="0.4">
      <c r="A242" s="37">
        <v>46023</v>
      </c>
      <c r="B242" s="36">
        <v>-8.4988880226179297E-3</v>
      </c>
      <c r="C242" s="11"/>
    </row>
    <row r="243" spans="1:3" x14ac:dyDescent="0.4">
      <c r="A243" s="37">
        <v>46054</v>
      </c>
      <c r="B243" s="36">
        <v>-8.7450902211476406E-3</v>
      </c>
      <c r="C243" s="11"/>
    </row>
    <row r="244" spans="1:3" x14ac:dyDescent="0.4">
      <c r="A244" s="37">
        <v>46082</v>
      </c>
      <c r="B244" s="36">
        <v>-8.2275524778988793E-3</v>
      </c>
      <c r="C244" s="11"/>
    </row>
    <row r="245" spans="1:3" x14ac:dyDescent="0.4">
      <c r="A245" s="37">
        <v>46113</v>
      </c>
      <c r="B245" s="36">
        <v>-1.0858517230548701E-2</v>
      </c>
      <c r="C245" s="11"/>
    </row>
    <row r="246" spans="1:3" x14ac:dyDescent="0.4">
      <c r="A246" s="37">
        <v>46143</v>
      </c>
      <c r="B246" s="36">
        <v>-6.90858949602616E-3</v>
      </c>
      <c r="C246" s="11"/>
    </row>
    <row r="247" spans="1:3" x14ac:dyDescent="0.4">
      <c r="A247" s="37">
        <v>46174</v>
      </c>
      <c r="B247" s="36">
        <v>1.3545509797854998E-3</v>
      </c>
      <c r="C247" s="11"/>
    </row>
    <row r="248" spans="1:3" x14ac:dyDescent="0.4">
      <c r="A248" s="37">
        <v>46204</v>
      </c>
      <c r="B248" s="36">
        <v>1.21152432689982E-2</v>
      </c>
      <c r="C248" s="1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BD62-CD9A-4041-83DB-C9D503494F48}">
  <dimension ref="A1:D11"/>
  <sheetViews>
    <sheetView topLeftCell="A10" workbookViewId="0">
      <selection activeCell="K31" sqref="K31"/>
    </sheetView>
  </sheetViews>
  <sheetFormatPr defaultRowHeight="14.6" x14ac:dyDescent="0.4"/>
  <cols>
    <col min="1" max="1" width="12.53515625" style="39" customWidth="1"/>
    <col min="2" max="4" width="9.3046875" style="2"/>
  </cols>
  <sheetData>
    <row r="1" spans="1:4" x14ac:dyDescent="0.4">
      <c r="B1" s="13" t="s">
        <v>93</v>
      </c>
      <c r="C1" s="13" t="s">
        <v>94</v>
      </c>
      <c r="D1" s="13" t="s">
        <v>95</v>
      </c>
    </row>
    <row r="2" spans="1:4" x14ac:dyDescent="0.4">
      <c r="A2" s="39">
        <v>1</v>
      </c>
      <c r="B2" s="14">
        <v>2.3490852247296523E-2</v>
      </c>
      <c r="C2" s="14">
        <v>2.0680877983358492E-2</v>
      </c>
      <c r="D2" s="14">
        <v>8.4201145199480631E-3</v>
      </c>
    </row>
    <row r="3" spans="1:4" x14ac:dyDescent="0.4">
      <c r="A3" s="39">
        <v>2</v>
      </c>
      <c r="B3" s="14">
        <v>2.2244091884627171E-2</v>
      </c>
      <c r="C3" s="14">
        <v>1.8047682635540685E-2</v>
      </c>
      <c r="D3" s="14">
        <v>9.733743040673426E-3</v>
      </c>
    </row>
    <row r="4" spans="1:4" x14ac:dyDescent="0.4">
      <c r="A4" s="39">
        <v>3</v>
      </c>
      <c r="B4" s="14">
        <v>2.0345316457348384E-2</v>
      </c>
      <c r="C4" s="14">
        <v>1.4917420775084178E-2</v>
      </c>
      <c r="D4" s="14">
        <v>9.1032945269808874E-3</v>
      </c>
    </row>
    <row r="5" spans="1:4" x14ac:dyDescent="0.4">
      <c r="A5" s="39">
        <v>4</v>
      </c>
      <c r="B5" s="14">
        <v>1.9587619329230366E-2</v>
      </c>
      <c r="C5" s="14">
        <v>1.3020229789663995E-2</v>
      </c>
      <c r="D5" s="14">
        <v>1.010246046967711E-2</v>
      </c>
    </row>
    <row r="6" spans="1:4" x14ac:dyDescent="0.4">
      <c r="A6" s="39">
        <v>5</v>
      </c>
      <c r="B6" s="14">
        <v>1.858413545323323E-2</v>
      </c>
      <c r="C6" s="14">
        <v>1.0726738500180133E-2</v>
      </c>
      <c r="D6" s="14">
        <v>9.8021508758310283E-3</v>
      </c>
    </row>
    <row r="7" spans="1:4" x14ac:dyDescent="0.4">
      <c r="A7" s="39">
        <v>6</v>
      </c>
      <c r="B7" s="14">
        <v>1.7612841739223395E-2</v>
      </c>
      <c r="C7" s="14">
        <v>9.194757926026309E-3</v>
      </c>
      <c r="D7" s="14">
        <v>9.4703690674560193E-3</v>
      </c>
    </row>
    <row r="8" spans="1:4" x14ac:dyDescent="0.4">
      <c r="A8" s="39">
        <v>7</v>
      </c>
      <c r="B8" s="14">
        <v>1.6211491296756142E-2</v>
      </c>
      <c r="C8" s="14">
        <v>7.3508393444492448E-3</v>
      </c>
      <c r="D8" s="14">
        <v>7.4144555174300297E-3</v>
      </c>
    </row>
    <row r="9" spans="1:4" x14ac:dyDescent="0.4">
      <c r="A9" s="39">
        <v>8</v>
      </c>
      <c r="B9" s="14">
        <v>1.4699283292619159E-2</v>
      </c>
      <c r="C9" s="14">
        <v>5.8349474015186864E-3</v>
      </c>
      <c r="D9" s="14">
        <v>8.3507309951837971E-3</v>
      </c>
    </row>
    <row r="10" spans="1:4" x14ac:dyDescent="0.4">
      <c r="A10" s="39">
        <v>9</v>
      </c>
      <c r="B10" s="14">
        <v>1.2370577824279749E-2</v>
      </c>
      <c r="C10" s="14">
        <v>3.9770674529571171E-3</v>
      </c>
      <c r="D10" s="14">
        <v>7.45434928558808E-3</v>
      </c>
    </row>
    <row r="11" spans="1:4" x14ac:dyDescent="0.4">
      <c r="A11" s="39">
        <v>10</v>
      </c>
      <c r="B11" s="14">
        <v>8.2174879555874103E-3</v>
      </c>
      <c r="C11" s="14">
        <v>4.1484912137343954E-3</v>
      </c>
      <c r="D11" s="14">
        <v>7.7381656119308584E-3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76848-C129-48BB-B454-3A75B532C22A}">
  <dimension ref="A1:F57"/>
  <sheetViews>
    <sheetView workbookViewId="0">
      <selection activeCell="H34" sqref="H34"/>
    </sheetView>
  </sheetViews>
  <sheetFormatPr defaultRowHeight="14.6" x14ac:dyDescent="0.4"/>
  <cols>
    <col min="1" max="6" width="9.3046875" style="2"/>
  </cols>
  <sheetData>
    <row r="1" spans="1:6" x14ac:dyDescent="0.4">
      <c r="B1" s="15" t="s">
        <v>97</v>
      </c>
      <c r="C1" s="15" t="s">
        <v>98</v>
      </c>
      <c r="D1" s="15" t="s">
        <v>99</v>
      </c>
      <c r="E1" s="15" t="s">
        <v>100</v>
      </c>
      <c r="F1" s="15" t="s">
        <v>101</v>
      </c>
    </row>
    <row r="2" spans="1:6" x14ac:dyDescent="0.4">
      <c r="A2" s="40">
        <v>44562</v>
      </c>
      <c r="B2" s="2">
        <v>3.7121267292779779E-2</v>
      </c>
      <c r="C2" s="2">
        <v>3.4905793646589411E-2</v>
      </c>
      <c r="D2" s="2">
        <v>3.4613111861170331E-2</v>
      </c>
      <c r="E2" s="2">
        <v>5.7000000000000002E-2</v>
      </c>
      <c r="F2" s="2">
        <v>2.5000000000000001E-2</v>
      </c>
    </row>
    <row r="3" spans="1:6" x14ac:dyDescent="0.4">
      <c r="A3" s="40">
        <v>44593</v>
      </c>
      <c r="B3" s="2">
        <v>4.2314290559819362E-2</v>
      </c>
      <c r="C3" s="2">
        <v>4.2051557409115037E-2</v>
      </c>
      <c r="D3" s="2">
        <v>4.5355056389024151E-2</v>
      </c>
      <c r="E3" s="2">
        <v>6.2E-2</v>
      </c>
      <c r="F3" s="2">
        <v>2.5000000000000001E-2</v>
      </c>
    </row>
    <row r="4" spans="1:6" x14ac:dyDescent="0.4">
      <c r="A4" s="40">
        <v>44621</v>
      </c>
      <c r="B4" s="2">
        <v>4.603994301643706E-2</v>
      </c>
      <c r="C4" s="2">
        <v>4.703124491910049E-2</v>
      </c>
      <c r="D4" s="2">
        <v>5.1250942544911249E-2</v>
      </c>
      <c r="E4" s="2">
        <v>6.7000000000000004E-2</v>
      </c>
      <c r="F4" s="2">
        <v>2.5000000000000001E-2</v>
      </c>
    </row>
    <row r="5" spans="1:6" x14ac:dyDescent="0.4">
      <c r="A5" s="40">
        <v>44652</v>
      </c>
      <c r="B5" s="2">
        <v>5.0536931088142917E-2</v>
      </c>
      <c r="C5" s="2">
        <v>4.9194485782681485E-2</v>
      </c>
      <c r="D5" s="2">
        <v>5.133928477804095E-2</v>
      </c>
      <c r="E5" s="2">
        <v>7.2000000000000008E-2</v>
      </c>
      <c r="F5" s="2">
        <v>2.5000000000000001E-2</v>
      </c>
    </row>
    <row r="6" spans="1:6" x14ac:dyDescent="0.4">
      <c r="A6" s="40">
        <v>44682</v>
      </c>
      <c r="B6" s="2">
        <v>5.3081472533833718E-2</v>
      </c>
      <c r="C6" s="2">
        <v>4.9724625974810421E-2</v>
      </c>
      <c r="D6" s="2">
        <v>4.8667186217954406E-2</v>
      </c>
      <c r="E6" s="2">
        <v>7.5999999999999998E-2</v>
      </c>
      <c r="F6" s="2">
        <v>2.5000000000000001E-2</v>
      </c>
    </row>
    <row r="7" spans="1:6" x14ac:dyDescent="0.4">
      <c r="A7" s="40">
        <v>44713</v>
      </c>
      <c r="B7" s="2">
        <v>5.9570598323729511E-2</v>
      </c>
      <c r="C7" s="2">
        <v>5.3454155391054914E-2</v>
      </c>
      <c r="D7" s="2">
        <v>4.9345992862070309E-2</v>
      </c>
      <c r="E7" s="2">
        <v>8.8000000000000009E-2</v>
      </c>
      <c r="F7" s="2">
        <v>2.5000000000000001E-2</v>
      </c>
    </row>
    <row r="8" spans="1:6" x14ac:dyDescent="0.4">
      <c r="A8" s="40">
        <v>44743</v>
      </c>
      <c r="B8" s="2">
        <v>6.2788060114248312E-2</v>
      </c>
      <c r="C8" s="2">
        <v>5.4415587473510607E-2</v>
      </c>
      <c r="D8" s="2">
        <v>4.6625232430920649E-2</v>
      </c>
      <c r="E8" s="2">
        <v>9.9000000000000005E-2</v>
      </c>
      <c r="F8" s="2">
        <v>2.5000000000000001E-2</v>
      </c>
    </row>
    <row r="9" spans="1:6" x14ac:dyDescent="0.4">
      <c r="A9" s="40">
        <v>44774</v>
      </c>
      <c r="B9" s="2">
        <v>6.4052475378148982E-2</v>
      </c>
      <c r="C9" s="2">
        <v>6.0684492269231782E-2</v>
      </c>
      <c r="D9" s="2">
        <v>4.6522856893881803E-2</v>
      </c>
      <c r="E9" s="2">
        <v>9.6999999999999989E-2</v>
      </c>
      <c r="F9" s="2">
        <v>2.5000000000000001E-2</v>
      </c>
    </row>
    <row r="10" spans="1:6" x14ac:dyDescent="0.4">
      <c r="A10" s="40">
        <v>44805</v>
      </c>
      <c r="B10" s="2">
        <v>6.7581768921450555E-2</v>
      </c>
      <c r="C10" s="2">
        <v>6.1295483192907119E-2</v>
      </c>
      <c r="D10" s="2">
        <v>5.3898493346801857E-2</v>
      </c>
      <c r="E10" s="2">
        <v>9.3000000000000013E-2</v>
      </c>
      <c r="F10" s="2">
        <v>2.5000000000000001E-2</v>
      </c>
    </row>
    <row r="11" spans="1:6" x14ac:dyDescent="0.4">
      <c r="A11" s="40">
        <v>44835</v>
      </c>
      <c r="B11" s="2">
        <v>6.9286725978774333E-2</v>
      </c>
      <c r="C11" s="2">
        <v>6.4249566616655929E-2</v>
      </c>
      <c r="D11" s="2">
        <v>5.5700254320826703E-2</v>
      </c>
      <c r="E11" s="2">
        <v>9.4E-2</v>
      </c>
      <c r="F11" s="2">
        <v>2.5000000000000001E-2</v>
      </c>
    </row>
    <row r="12" spans="1:6" x14ac:dyDescent="0.4">
      <c r="A12" s="40">
        <v>44866</v>
      </c>
      <c r="B12" s="2">
        <v>7.2087500198020238E-2</v>
      </c>
      <c r="C12" s="2">
        <v>7.0643889489309997E-2</v>
      </c>
      <c r="D12" s="2">
        <v>6.1985945486537242E-2</v>
      </c>
      <c r="E12" s="2">
        <v>9.3000000000000013E-2</v>
      </c>
      <c r="F12" s="2">
        <v>2.5000000000000001E-2</v>
      </c>
    </row>
    <row r="13" spans="1:6" x14ac:dyDescent="0.4">
      <c r="A13" s="40">
        <v>44896</v>
      </c>
      <c r="B13" s="2">
        <v>7.6276293898715472E-2</v>
      </c>
      <c r="C13" s="2">
        <v>7.5250892984175421E-2</v>
      </c>
      <c r="D13" s="2">
        <v>6.5635394887582299E-2</v>
      </c>
      <c r="E13" s="2">
        <v>9.6000000000000002E-2</v>
      </c>
      <c r="F13" s="2">
        <v>2.5000000000000001E-2</v>
      </c>
    </row>
    <row r="14" spans="1:6" x14ac:dyDescent="0.4">
      <c r="A14" s="40">
        <v>44927</v>
      </c>
      <c r="B14" s="2">
        <v>8.4077297507739734E-2</v>
      </c>
      <c r="C14" s="2">
        <v>8.5496779668163492E-2</v>
      </c>
      <c r="D14" s="2">
        <v>6.6579474636316638E-2</v>
      </c>
      <c r="E14" s="2">
        <v>9.9000000000000005E-2</v>
      </c>
      <c r="F14" s="2">
        <v>2.5000000000000001E-2</v>
      </c>
    </row>
    <row r="15" spans="1:6" x14ac:dyDescent="0.4">
      <c r="A15" s="40">
        <v>44958</v>
      </c>
      <c r="B15" s="2">
        <v>9.2137867485906161E-2</v>
      </c>
      <c r="C15" s="2">
        <v>8.6665881801414213E-2</v>
      </c>
      <c r="D15" s="2">
        <v>8.3585300650785399E-2</v>
      </c>
      <c r="E15" s="2">
        <v>0.10199999999999999</v>
      </c>
      <c r="F15" s="2">
        <v>2.5000000000000001E-2</v>
      </c>
    </row>
    <row r="16" spans="1:6" x14ac:dyDescent="0.4">
      <c r="A16" s="40">
        <v>44986</v>
      </c>
      <c r="B16" s="2">
        <v>8.823859790977194E-2</v>
      </c>
      <c r="C16" s="2">
        <v>8.2425985862797702E-2</v>
      </c>
      <c r="D16" s="2">
        <v>7.7881569298551501E-2</v>
      </c>
      <c r="E16" s="2">
        <v>9.8000000000000004E-2</v>
      </c>
      <c r="F16" s="2">
        <v>2.5000000000000001E-2</v>
      </c>
    </row>
    <row r="17" spans="1:6" x14ac:dyDescent="0.4">
      <c r="A17" s="40">
        <v>45017</v>
      </c>
      <c r="B17" s="2">
        <v>9.0078718017504084E-2</v>
      </c>
      <c r="C17" s="2">
        <v>8.4047115547841167E-2</v>
      </c>
      <c r="D17" s="2">
        <v>8.1983925493806176E-2</v>
      </c>
      <c r="E17" s="2">
        <v>9.9000000000000005E-2</v>
      </c>
      <c r="F17" s="2">
        <v>2.5000000000000001E-2</v>
      </c>
    </row>
    <row r="18" spans="1:6" x14ac:dyDescent="0.4">
      <c r="A18" s="40">
        <v>45047</v>
      </c>
      <c r="B18" s="2">
        <v>8.7460166332014241E-2</v>
      </c>
      <c r="C18" s="2">
        <v>8.3102100489318542E-2</v>
      </c>
      <c r="D18" s="2">
        <v>8.1899948948723544E-2</v>
      </c>
      <c r="E18" s="2">
        <v>9.5000000000000001E-2</v>
      </c>
      <c r="F18" s="2">
        <v>2.5000000000000001E-2</v>
      </c>
    </row>
    <row r="19" spans="1:6" x14ac:dyDescent="0.4">
      <c r="A19" s="40">
        <v>45078</v>
      </c>
      <c r="B19" s="2">
        <v>8.9123259569921454E-2</v>
      </c>
      <c r="C19" s="2">
        <v>8.6852508053818389E-2</v>
      </c>
      <c r="D19" s="2">
        <v>8.3929526177835889E-2</v>
      </c>
      <c r="E19" s="2">
        <v>8.900000000000001E-2</v>
      </c>
      <c r="F19" s="2">
        <v>2.5000000000000001E-2</v>
      </c>
    </row>
    <row r="20" spans="1:6" x14ac:dyDescent="0.4">
      <c r="A20" s="40">
        <v>45108</v>
      </c>
      <c r="B20" s="2">
        <v>8.7003714801706655E-2</v>
      </c>
      <c r="C20" s="2">
        <v>9.0035775256252393E-2</v>
      </c>
      <c r="D20" s="2">
        <v>8.0186094591760737E-2</v>
      </c>
      <c r="E20" s="2">
        <v>7.5999999999999998E-2</v>
      </c>
      <c r="F20" s="2">
        <v>2.5000000000000001E-2</v>
      </c>
    </row>
    <row r="21" spans="1:6" x14ac:dyDescent="0.4">
      <c r="A21" s="40">
        <v>45139</v>
      </c>
      <c r="B21" s="2">
        <v>8.6148698817452463E-2</v>
      </c>
      <c r="C21" s="2">
        <v>8.5844981080108074E-2</v>
      </c>
      <c r="D21" s="2">
        <v>6.591956688160483E-2</v>
      </c>
      <c r="E21" s="2">
        <v>7.6999999999999999E-2</v>
      </c>
      <c r="F21" s="2">
        <v>2.5000000000000001E-2</v>
      </c>
    </row>
    <row r="22" spans="1:6" x14ac:dyDescent="0.4">
      <c r="A22" s="40">
        <v>45170</v>
      </c>
      <c r="B22" s="2">
        <v>8.7173638564677372E-2</v>
      </c>
      <c r="C22" s="2">
        <v>8.825386990596451E-2</v>
      </c>
      <c r="D22" s="2">
        <v>6.3181684077806777E-2</v>
      </c>
      <c r="E22" s="2">
        <v>0.08</v>
      </c>
      <c r="F22" s="2">
        <v>2.5000000000000001E-2</v>
      </c>
    </row>
    <row r="23" spans="1:6" x14ac:dyDescent="0.4">
      <c r="A23" s="40">
        <v>45200</v>
      </c>
      <c r="B23" s="2">
        <v>8.3203521273881587E-2</v>
      </c>
      <c r="C23" s="2">
        <v>8.7237247441033561E-2</v>
      </c>
      <c r="D23" s="2">
        <v>5.4959373052303695E-2</v>
      </c>
      <c r="E23" s="2">
        <v>7.9000000000000001E-2</v>
      </c>
      <c r="F23" s="2">
        <v>2.5000000000000001E-2</v>
      </c>
    </row>
    <row r="24" spans="1:6" x14ac:dyDescent="0.4">
      <c r="A24" s="40">
        <v>45231</v>
      </c>
      <c r="B24" s="2">
        <v>8.2642115398694233E-2</v>
      </c>
      <c r="C24" s="2">
        <v>8.0327354897810732E-2</v>
      </c>
      <c r="D24" s="2">
        <v>5.4058060724448076E-2</v>
      </c>
      <c r="E24" s="2">
        <v>0.08</v>
      </c>
      <c r="F24" s="2">
        <v>2.5000000000000001E-2</v>
      </c>
    </row>
    <row r="25" spans="1:6" x14ac:dyDescent="0.4">
      <c r="A25" s="40">
        <v>45261</v>
      </c>
      <c r="B25" s="2">
        <v>7.9042301240779669E-2</v>
      </c>
      <c r="C25" s="2">
        <v>7.8051382427049121E-2</v>
      </c>
      <c r="D25" s="2">
        <v>4.7052163096647392E-2</v>
      </c>
      <c r="E25" s="2">
        <v>7.6999999999999999E-2</v>
      </c>
      <c r="F25" s="2">
        <v>2.5000000000000001E-2</v>
      </c>
    </row>
    <row r="26" spans="1:6" x14ac:dyDescent="0.4">
      <c r="A26" s="40">
        <v>45292</v>
      </c>
      <c r="B26" s="2">
        <v>6.7049980180809557E-2</v>
      </c>
      <c r="C26" s="2">
        <v>6.8299594449278467E-2</v>
      </c>
      <c r="D26" s="2">
        <v>3.8694204828737311E-2</v>
      </c>
      <c r="E26" s="2">
        <v>6.7000000000000004E-2</v>
      </c>
      <c r="F26" s="2">
        <v>2.5000000000000001E-2</v>
      </c>
    </row>
    <row r="27" spans="1:6" x14ac:dyDescent="0.4">
      <c r="A27" s="40">
        <v>45323</v>
      </c>
      <c r="B27" s="2">
        <v>5.8819857121859068E-2</v>
      </c>
      <c r="C27" s="2">
        <v>6.1209909023003939E-2</v>
      </c>
      <c r="D27" s="2">
        <v>3.6783678730035962E-2</v>
      </c>
      <c r="E27" s="2">
        <v>6.6000000000000003E-2</v>
      </c>
      <c r="F27" s="2">
        <v>2.5000000000000001E-2</v>
      </c>
    </row>
    <row r="28" spans="1:6" x14ac:dyDescent="0.4">
      <c r="A28" s="40">
        <v>45352</v>
      </c>
      <c r="B28" s="2">
        <v>5.6974384827231127E-2</v>
      </c>
      <c r="C28" s="2">
        <v>5.5895541588561803E-2</v>
      </c>
      <c r="D28" s="2">
        <v>3.7223782584914877E-2</v>
      </c>
      <c r="E28" s="2">
        <v>6.8000000000000005E-2</v>
      </c>
      <c r="F28" s="2">
        <v>2.5000000000000001E-2</v>
      </c>
    </row>
    <row r="29" spans="1:6" x14ac:dyDescent="0.4">
      <c r="A29" s="40">
        <v>45383</v>
      </c>
      <c r="B29" s="2">
        <v>4.8537653016236436E-2</v>
      </c>
      <c r="C29" s="2">
        <v>4.4523715631564875E-2</v>
      </c>
      <c r="D29" s="2">
        <v>3.0985871150702726E-2</v>
      </c>
      <c r="E29" s="2">
        <v>0.06</v>
      </c>
      <c r="F29" s="2">
        <v>2.5000000000000001E-2</v>
      </c>
    </row>
    <row r="30" spans="1:6" x14ac:dyDescent="0.4">
      <c r="A30" s="40">
        <v>45413</v>
      </c>
      <c r="B30" s="2">
        <v>5.2507747778837571E-2</v>
      </c>
      <c r="C30" s="2">
        <v>4.9088635271855474E-2</v>
      </c>
      <c r="D30" s="2">
        <v>3.7051674229994891E-2</v>
      </c>
      <c r="E30" s="2">
        <v>6.2E-2</v>
      </c>
      <c r="F30" s="2">
        <v>2.5000000000000001E-2</v>
      </c>
    </row>
    <row r="31" spans="1:6" x14ac:dyDescent="0.4">
      <c r="A31" s="40">
        <v>45444</v>
      </c>
      <c r="B31" s="2">
        <v>4.6535984763274189E-2</v>
      </c>
      <c r="C31" s="2">
        <v>4.3308466829735437E-2</v>
      </c>
      <c r="D31" s="2">
        <v>3.4045932798926204E-2</v>
      </c>
      <c r="E31" s="2">
        <v>5.7999999999999996E-2</v>
      </c>
      <c r="F31" s="2">
        <v>2.5000000000000001E-2</v>
      </c>
    </row>
    <row r="32" spans="1:6" x14ac:dyDescent="0.4">
      <c r="A32" s="40">
        <v>45474</v>
      </c>
      <c r="B32" s="2">
        <v>4.8754277077492532E-2</v>
      </c>
      <c r="C32" s="2">
        <v>4.4020044119884361E-2</v>
      </c>
      <c r="D32" s="2">
        <v>4.7563514621582259E-2</v>
      </c>
      <c r="E32" s="2">
        <v>6.3E-2</v>
      </c>
      <c r="F32" s="2">
        <v>2.5000000000000001E-2</v>
      </c>
    </row>
    <row r="33" spans="1:6" x14ac:dyDescent="0.4">
      <c r="A33" s="40">
        <v>45505</v>
      </c>
      <c r="B33" s="2">
        <v>4.5304386512013815E-2</v>
      </c>
      <c r="C33" s="2">
        <v>3.9192422437304808E-2</v>
      </c>
      <c r="D33" s="2">
        <v>3.4971036429961799E-2</v>
      </c>
      <c r="E33" s="2">
        <v>0.06</v>
      </c>
      <c r="F33" s="2">
        <v>2.5000000000000001E-2</v>
      </c>
    </row>
    <row r="34" spans="1:6" x14ac:dyDescent="0.4">
      <c r="A34" s="40">
        <v>45536</v>
      </c>
      <c r="B34" s="2">
        <v>3.8434793765682249E-2</v>
      </c>
      <c r="C34" s="2">
        <v>3.6779763689121614E-2</v>
      </c>
      <c r="D34" s="2">
        <v>3.5957405793577202E-2</v>
      </c>
      <c r="E34" s="2">
        <v>5.4000000000000006E-2</v>
      </c>
      <c r="F34" s="2">
        <v>2.5000000000000001E-2</v>
      </c>
    </row>
    <row r="35" spans="1:6" x14ac:dyDescent="0.4">
      <c r="A35" s="40">
        <v>45566</v>
      </c>
      <c r="B35" s="2">
        <v>4.0134272515845941E-2</v>
      </c>
      <c r="C35" s="2">
        <v>4.0300945645686315E-2</v>
      </c>
      <c r="D35" s="2">
        <v>4.2721083712849772E-2</v>
      </c>
      <c r="E35" s="2">
        <v>5.0999999999999997E-2</v>
      </c>
      <c r="F35" s="2">
        <v>2.5000000000000001E-2</v>
      </c>
    </row>
    <row r="36" spans="1:6" x14ac:dyDescent="0.4">
      <c r="A36" s="40">
        <v>45597</v>
      </c>
      <c r="B36" s="2">
        <v>3.6264842034399412E-2</v>
      </c>
      <c r="C36" s="2">
        <v>4.0034847731368006E-2</v>
      </c>
      <c r="D36" s="2">
        <v>3.6873145705356825E-2</v>
      </c>
      <c r="E36" s="2">
        <v>4.8000000000000001E-2</v>
      </c>
      <c r="F36" s="2">
        <v>2.5000000000000001E-2</v>
      </c>
    </row>
    <row r="37" spans="1:6" x14ac:dyDescent="0.4">
      <c r="A37" s="40">
        <v>45627</v>
      </c>
      <c r="B37" s="2">
        <v>3.6335668769515835E-2</v>
      </c>
      <c r="C37" s="2">
        <v>3.7439167191233413E-2</v>
      </c>
      <c r="D37" s="2">
        <v>3.7638112123719702E-2</v>
      </c>
      <c r="E37" s="2">
        <v>4.8000000000000001E-2</v>
      </c>
      <c r="F37" s="2">
        <v>2.5000000000000001E-2</v>
      </c>
    </row>
    <row r="38" spans="1:6" x14ac:dyDescent="0.4">
      <c r="A38" s="40">
        <v>45658</v>
      </c>
      <c r="B38" s="2">
        <v>3.7869422204327916E-2</v>
      </c>
      <c r="C38" s="2">
        <v>3.8517236980548542E-2</v>
      </c>
      <c r="D38" s="2">
        <v>3.623601727580672E-2</v>
      </c>
      <c r="E38" s="2">
        <v>4.5999999999999999E-2</v>
      </c>
      <c r="F38" s="2">
        <v>2.5000000000000001E-2</v>
      </c>
    </row>
    <row r="39" spans="1:6" x14ac:dyDescent="0.4">
      <c r="A39" s="40">
        <v>45689</v>
      </c>
      <c r="B39" s="2">
        <v>3.7086010976920943E-2</v>
      </c>
      <c r="C39" s="2">
        <v>3.3731664038267661E-2</v>
      </c>
      <c r="D39" s="2">
        <v>4.1522466972151451E-2</v>
      </c>
      <c r="E39" s="2">
        <v>4.2000000000000003E-2</v>
      </c>
      <c r="F39" s="2">
        <v>2.5000000000000001E-2</v>
      </c>
    </row>
    <row r="40" spans="1:6" x14ac:dyDescent="0.4">
      <c r="A40" s="40">
        <v>45717</v>
      </c>
      <c r="B40" s="2">
        <v>3.4592878485091641E-2</v>
      </c>
      <c r="C40" s="2">
        <v>3.3814763215293198E-2</v>
      </c>
      <c r="D40" s="2">
        <v>3.8092644271172205E-2</v>
      </c>
      <c r="E40" s="2">
        <v>3.7999999999999999E-2</v>
      </c>
      <c r="F40" s="2">
        <v>2.5000000000000001E-2</v>
      </c>
    </row>
    <row r="41" spans="1:6" x14ac:dyDescent="0.4">
      <c r="A41" s="40">
        <v>45748</v>
      </c>
      <c r="B41" s="2">
        <v>4.0421575671822411E-2</v>
      </c>
      <c r="C41" s="2">
        <v>3.8095643352691777E-2</v>
      </c>
      <c r="D41" s="2">
        <v>3.8761555174164686E-2</v>
      </c>
      <c r="E41" s="2">
        <v>4.2000000000000003E-2</v>
      </c>
      <c r="F41" s="2">
        <v>2.5000000000000001E-2</v>
      </c>
    </row>
    <row r="42" spans="1:6" x14ac:dyDescent="0.4">
      <c r="A42" s="40">
        <v>45778</v>
      </c>
      <c r="B42" s="2">
        <v>3.4158992785532166E-2</v>
      </c>
      <c r="C42" s="2">
        <v>3.18931661990145E-2</v>
      </c>
      <c r="D42" s="2">
        <v>3.7534231044046296E-2</v>
      </c>
      <c r="E42" s="2">
        <v>3.7999999999999999E-2</v>
      </c>
      <c r="F42" s="2">
        <v>2.5000000000000001E-2</v>
      </c>
    </row>
    <row r="43" spans="1:6" x14ac:dyDescent="0.4">
      <c r="A43" s="40">
        <v>45809</v>
      </c>
      <c r="B43" s="2">
        <v>3.7387617627624839E-2</v>
      </c>
      <c r="C43" s="2">
        <v>3.3017848020560736E-2</v>
      </c>
      <c r="D43" s="2">
        <v>4.3327353214634545E-2</v>
      </c>
      <c r="E43" s="2">
        <v>4.2000000000000003E-2</v>
      </c>
      <c r="F43" s="2">
        <v>2.5000000000000001E-2</v>
      </c>
    </row>
    <row r="44" spans="1:6" x14ac:dyDescent="0.4">
      <c r="A44" s="40">
        <v>45839</v>
      </c>
      <c r="B44" s="2">
        <v>3.3519720727420044E-2</v>
      </c>
      <c r="C44" s="2">
        <v>3.3042125553764512E-2</v>
      </c>
      <c r="D44" s="2">
        <v>3.6371974207120017E-2</v>
      </c>
      <c r="E44" s="2">
        <v>0.04</v>
      </c>
      <c r="F44" s="2">
        <v>2.5000000000000001E-2</v>
      </c>
    </row>
    <row r="45" spans="1:6" x14ac:dyDescent="0.4">
      <c r="A45" s="40">
        <v>45870</v>
      </c>
      <c r="B45" s="2">
        <v>3.097055126956879E-2</v>
      </c>
      <c r="C45" s="2">
        <v>2.7860361119538046E-2</v>
      </c>
      <c r="D45" s="2">
        <v>3.3757235319206158E-2</v>
      </c>
      <c r="E45" s="2">
        <v>3.7999999999999999E-2</v>
      </c>
      <c r="F45" s="2">
        <v>2.5000000000000001E-2</v>
      </c>
    </row>
    <row r="46" spans="1:6" x14ac:dyDescent="0.4">
      <c r="A46" s="40">
        <v>45901</v>
      </c>
      <c r="B46" s="2">
        <v>3.5907643858882489E-2</v>
      </c>
      <c r="C46" s="2">
        <v>3.7015831422301138E-2</v>
      </c>
      <c r="D46" s="2">
        <v>3.5320005613800776E-2</v>
      </c>
      <c r="E46" s="2">
        <v>4.0999999999999995E-2</v>
      </c>
      <c r="F46" s="2">
        <v>2.5000000000000001E-2</v>
      </c>
    </row>
    <row r="47" spans="1:6" x14ac:dyDescent="0.4">
      <c r="A47" s="40">
        <v>45931</v>
      </c>
      <c r="B47" s="2">
        <v>3.4465747672048234E-2</v>
      </c>
      <c r="C47" s="2">
        <v>3.1065397615598567E-2</v>
      </c>
      <c r="D47" s="2">
        <v>4.0604365848599944E-2</v>
      </c>
      <c r="E47" s="2">
        <v>4.2999999999999997E-2</v>
      </c>
      <c r="F47" s="2">
        <v>2.5000000000000001E-2</v>
      </c>
    </row>
    <row r="48" spans="1:6" x14ac:dyDescent="0.4">
      <c r="A48" s="40">
        <v>45962</v>
      </c>
      <c r="B48" s="2">
        <v>3.2316364610636861E-2</v>
      </c>
      <c r="C48" s="2">
        <v>3.2253771073646909E-2</v>
      </c>
      <c r="D48" s="2">
        <v>2.3002708200006383E-2</v>
      </c>
      <c r="E48" s="2">
        <v>3.7000000000000005E-2</v>
      </c>
      <c r="F48" s="2">
        <v>2.5000000000000001E-2</v>
      </c>
    </row>
    <row r="49" spans="1:6" x14ac:dyDescent="0.4">
      <c r="A49" s="40">
        <v>45992</v>
      </c>
      <c r="B49" s="2">
        <v>3.9108791850779902E-2</v>
      </c>
      <c r="C49" s="2">
        <v>3.9419370517840391E-2</v>
      </c>
      <c r="D49" s="2">
        <v>2.9107813691041873E-2</v>
      </c>
      <c r="E49" s="2">
        <v>4.4999999999999998E-2</v>
      </c>
      <c r="F49" s="2">
        <v>2.5000000000000001E-2</v>
      </c>
    </row>
    <row r="50" spans="1:6" x14ac:dyDescent="0.4">
      <c r="A50" s="40">
        <v>46023</v>
      </c>
      <c r="B50" s="2">
        <v>3.9136192724357956E-2</v>
      </c>
      <c r="C50" s="2">
        <v>4.0641341860298441E-2</v>
      </c>
      <c r="D50" s="2">
        <v>2.9728911191367446E-2</v>
      </c>
      <c r="E50" s="2">
        <v>5.2000000000000005E-2</v>
      </c>
      <c r="F50" s="2">
        <v>2.5000000000000001E-2</v>
      </c>
    </row>
    <row r="51" spans="1:6" x14ac:dyDescent="0.4">
      <c r="A51" s="40">
        <v>46054</v>
      </c>
      <c r="B51" s="2">
        <v>4.0253803988203968E-2</v>
      </c>
      <c r="C51" s="2">
        <v>3.9520511520378609E-2</v>
      </c>
      <c r="D51" s="2">
        <v>3.234189318692815E-2</v>
      </c>
      <c r="E51" s="2">
        <v>5.2000000000000005E-2</v>
      </c>
      <c r="F51" s="2">
        <v>2.5000000000000001E-2</v>
      </c>
    </row>
    <row r="52" spans="1:6" x14ac:dyDescent="0.4">
      <c r="A52" s="40">
        <v>46082</v>
      </c>
      <c r="B52" s="2">
        <v>3.9639480044078468E-2</v>
      </c>
      <c r="C52" s="2">
        <v>3.899814432985893E-2</v>
      </c>
      <c r="D52" s="2">
        <v>3.032730255807059E-2</v>
      </c>
      <c r="E52" s="2">
        <v>5.4000000000000006E-2</v>
      </c>
      <c r="F52" s="2">
        <v>2.5000000000000001E-2</v>
      </c>
    </row>
    <row r="53" spans="1:6" x14ac:dyDescent="0.4">
      <c r="A53" s="40">
        <v>46113</v>
      </c>
      <c r="B53" s="2">
        <v>3.5524923759596573E-2</v>
      </c>
      <c r="C53" s="2">
        <v>3.7606191547002954E-2</v>
      </c>
      <c r="D53" s="2">
        <v>2.2963114302031462E-2</v>
      </c>
      <c r="E53" s="2">
        <v>5.2000000000000005E-2</v>
      </c>
      <c r="F53" s="2">
        <v>2.5000000000000001E-2</v>
      </c>
    </row>
    <row r="54" spans="1:6" x14ac:dyDescent="0.4">
      <c r="A54" s="40">
        <v>46143</v>
      </c>
      <c r="B54" s="2">
        <v>3.2376465764703849E-2</v>
      </c>
      <c r="C54" s="2">
        <v>3.5863180683891049E-2</v>
      </c>
      <c r="D54" s="2">
        <v>3.3183382698290353E-2</v>
      </c>
      <c r="E54" s="2">
        <v>5.0999999999999997E-2</v>
      </c>
      <c r="F54" s="2">
        <v>2.5000000000000001E-2</v>
      </c>
    </row>
    <row r="55" spans="1:6" x14ac:dyDescent="0.4">
      <c r="A55" s="40">
        <v>46174</v>
      </c>
      <c r="B55" s="2">
        <v>3.27696018046469E-2</v>
      </c>
      <c r="C55" s="2">
        <v>3.599798202164739E-2</v>
      </c>
      <c r="D55" s="2">
        <v>2.0198672688150232E-2</v>
      </c>
      <c r="E55" s="2">
        <v>5.2000000000000005E-2</v>
      </c>
      <c r="F55" s="2">
        <v>2.5000000000000001E-2</v>
      </c>
    </row>
    <row r="56" spans="1:6" x14ac:dyDescent="0.4">
      <c r="A56" s="40">
        <v>46204</v>
      </c>
      <c r="B56" s="2">
        <v>3.1671715908702373E-2</v>
      </c>
      <c r="C56" s="2">
        <v>3.507870876558794E-2</v>
      </c>
      <c r="D56" s="2">
        <v>2.871599875793085E-2</v>
      </c>
      <c r="E56" s="2">
        <v>5.2999999999999999E-2</v>
      </c>
      <c r="F56" s="2">
        <v>2.5000000000000001E-2</v>
      </c>
    </row>
    <row r="57" spans="1:6" x14ac:dyDescent="0.4">
      <c r="A57" s="40">
        <v>46235</v>
      </c>
      <c r="B57" s="2">
        <v>3.6244527195013081E-2</v>
      </c>
      <c r="C57" s="2">
        <v>3.7011659955702103E-2</v>
      </c>
      <c r="D57" s="2">
        <v>3.0080719443303927E-2</v>
      </c>
      <c r="E57" s="2">
        <v>5.3999999999999999E-2</v>
      </c>
      <c r="F57" s="2">
        <v>2.5000000000000001E-2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8C757-9256-4481-B340-7DEDCC914B79}">
  <dimension ref="A1:E3"/>
  <sheetViews>
    <sheetView topLeftCell="A4" workbookViewId="0"/>
  </sheetViews>
  <sheetFormatPr defaultRowHeight="14.6" x14ac:dyDescent="0.4"/>
  <cols>
    <col min="1" max="5" width="9.3046875" style="2"/>
  </cols>
  <sheetData>
    <row r="1" spans="1:5" x14ac:dyDescent="0.4">
      <c r="B1" s="2" t="s">
        <v>67</v>
      </c>
      <c r="C1" s="2" t="s">
        <v>41</v>
      </c>
      <c r="D1" s="2" t="s">
        <v>40</v>
      </c>
      <c r="E1" s="2" t="s">
        <v>68</v>
      </c>
    </row>
    <row r="2" spans="1:5" x14ac:dyDescent="0.4">
      <c r="A2" s="2">
        <v>2026</v>
      </c>
      <c r="B2" s="35">
        <v>-2.1724431080108603E-3</v>
      </c>
      <c r="C2" s="35">
        <v>-2.4898011561544729E-3</v>
      </c>
      <c r="D2" s="16">
        <v>1.4768348940882379E-3</v>
      </c>
      <c r="E2" s="16">
        <v>-1.0618031233590316E-3</v>
      </c>
    </row>
    <row r="3" spans="1:5" x14ac:dyDescent="0.4">
      <c r="A3" s="2">
        <v>2027</v>
      </c>
      <c r="B3" s="35">
        <v>1.0614374018076878E-2</v>
      </c>
      <c r="C3" s="35">
        <v>1.4361625392490144E-2</v>
      </c>
      <c r="D3" s="16">
        <v>9.3373712026819568E-3</v>
      </c>
      <c r="E3" s="16">
        <v>1.1437790204416327E-2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24</vt:i4>
      </vt:variant>
    </vt:vector>
  </HeadingPairs>
  <TitlesOfParts>
    <vt:vector size="24" baseType="lpstr">
      <vt:lpstr>Myndayfirlit</vt:lpstr>
      <vt:lpstr>1-1</vt:lpstr>
      <vt:lpstr>1-2</vt:lpstr>
      <vt:lpstr>1-3</vt:lpstr>
      <vt:lpstr>1-4</vt:lpstr>
      <vt:lpstr>2-1</vt:lpstr>
      <vt:lpstr>2-2</vt:lpstr>
      <vt:lpstr>2-3</vt:lpstr>
      <vt:lpstr>2-4</vt:lpstr>
      <vt:lpstr>2-5</vt:lpstr>
      <vt:lpstr>2-6</vt:lpstr>
      <vt:lpstr>3-1</vt:lpstr>
      <vt:lpstr>3-2</vt:lpstr>
      <vt:lpstr>3-3</vt:lpstr>
      <vt:lpstr>3-4</vt:lpstr>
      <vt:lpstr>4-1</vt:lpstr>
      <vt:lpstr>4-2</vt:lpstr>
      <vt:lpstr>4-3</vt:lpstr>
      <vt:lpstr>5-1</vt:lpstr>
      <vt:lpstr>5-2</vt:lpstr>
      <vt:lpstr>9-1</vt:lpstr>
      <vt:lpstr>9-2</vt:lpstr>
      <vt:lpstr>9-3</vt:lpstr>
      <vt:lpstr>9-4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 Björnsson</dc:creator>
  <cp:lastModifiedBy>Anna Borgþórsdóttir Olsen</cp:lastModifiedBy>
  <dcterms:created xsi:type="dcterms:W3CDTF">2023-08-21T12:06:10Z</dcterms:created>
  <dcterms:modified xsi:type="dcterms:W3CDTF">2026-09-07T11:22:24Z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8b67f9-f4c8-4356-80b8-97d601b9597d_Enabled">
    <vt:lpwstr>true</vt:lpwstr>
  </property>
  <property fmtid="{D5CDD505-2E9C-101B-9397-08002B2CF9AE}" pid="3" name="MSIP_Label_4d8b67f9-f4c8-4356-80b8-97d601b9597d_SetDate">
    <vt:lpwstr>2026-09-02T08:59:07Z</vt:lpwstr>
  </property>
  <property fmtid="{D5CDD505-2E9C-101B-9397-08002B2CF9AE}" pid="4" name="MSIP_Label_4d8b67f9-f4c8-4356-80b8-97d601b9597d_Method">
    <vt:lpwstr>Standard</vt:lpwstr>
  </property>
  <property fmtid="{D5CDD505-2E9C-101B-9397-08002B2CF9AE}" pid="5" name="MSIP_Label_4d8b67f9-f4c8-4356-80b8-97d601b9597d_Name">
    <vt:lpwstr>Varin</vt:lpwstr>
  </property>
  <property fmtid="{D5CDD505-2E9C-101B-9397-08002B2CF9AE}" pid="6" name="MSIP_Label_4d8b67f9-f4c8-4356-80b8-97d601b9597d_SiteId">
    <vt:lpwstr>bc14a44e-e0fb-4e0b-a535-100579d41b65</vt:lpwstr>
  </property>
  <property fmtid="{D5CDD505-2E9C-101B-9397-08002B2CF9AE}" pid="7" name="MSIP_Label_4d8b67f9-f4c8-4356-80b8-97d601b9597d_ActionId">
    <vt:lpwstr>1a2cd080-9987-48de-acf8-35211fea3c9e</vt:lpwstr>
  </property>
  <property fmtid="{D5CDD505-2E9C-101B-9397-08002B2CF9AE}" pid="8" name="MSIP_Label_4d8b67f9-f4c8-4356-80b8-97d601b9597d_ContentBits">
    <vt:lpwstr>0</vt:lpwstr>
  </property>
  <property fmtid="{D5CDD505-2E9C-101B-9397-08002B2CF9AE}" pid="9" name="MSIP_Label_4d8b67f9-f4c8-4356-80b8-97d601b9597d_Tag">
    <vt:lpwstr>10, 3, 0, 1</vt:lpwstr>
  </property>
</Properties>
</file>